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nutchy_work_2018\ระบบงาน\FTES\"/>
    </mc:Choice>
  </mc:AlternateContent>
  <xr:revisionPtr revIDLastSave="0" documentId="13_ncr:1_{E9EF97C3-0EAE-4171-83C0-E4132E8AD20C}" xr6:coauthVersionLast="36" xr6:coauthVersionMax="36" xr10:uidLastSave="{00000000-0000-0000-0000-000000000000}"/>
  <bookViews>
    <workbookView xWindow="0" yWindow="0" windowWidth="25755" windowHeight="11865" xr2:uid="{00000000-000D-0000-FFFF-FFFF00000000}"/>
  </bookViews>
  <sheets>
    <sheet name="ปกติ" sheetId="2" r:id="rId1"/>
    <sheet name="กศพบ" sheetId="4" r:id="rId2"/>
    <sheet name="บัณฑิต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04" i="2" l="1"/>
  <c r="C95" i="2"/>
  <c r="C64" i="2"/>
  <c r="C30" i="4"/>
  <c r="C24" i="4"/>
  <c r="C16" i="4"/>
  <c r="C43" i="2"/>
  <c r="C78" i="2"/>
  <c r="C25" i="2"/>
  <c r="C10" i="4" l="1"/>
  <c r="C31" i="4" l="1"/>
  <c r="C105" i="2" l="1"/>
</calcChain>
</file>

<file path=xl/sharedStrings.xml><?xml version="1.0" encoding="utf-8"?>
<sst xmlns="http://schemas.openxmlformats.org/spreadsheetml/2006/main" count="383" uniqueCount="117">
  <si>
    <t>FTES</t>
  </si>
  <si>
    <t>ระดับ</t>
  </si>
  <si>
    <t>ประเภท</t>
  </si>
  <si>
    <t>วิทยาศาสตร์และเทคโนโลยี</t>
  </si>
  <si>
    <t>เกษตรศาสตร์</t>
  </si>
  <si>
    <t>ปกติ</t>
  </si>
  <si>
    <t>ป.ตรี 4 ปี</t>
  </si>
  <si>
    <t>คณิตศาสตร์</t>
  </si>
  <si>
    <t>คหกรรมศาสตร์</t>
  </si>
  <si>
    <t>เคมี</t>
  </si>
  <si>
    <t>เทคโนโลยีสารสนเทศ</t>
  </si>
  <si>
    <t>วิทยาการคอมพิวเตอร์</t>
  </si>
  <si>
    <t>วิทยาศาสตร์และเทคโนโลยีการอาหาร</t>
  </si>
  <si>
    <t>วิทยาศาสตร์สิ่งแวดล้อม</t>
  </si>
  <si>
    <t>สัตวศาสตร์</t>
  </si>
  <si>
    <t>เทคโนโลยีการจัดการสุขภาพ</t>
  </si>
  <si>
    <t>เทคโนโลยีการจัดการการเกษตร</t>
  </si>
  <si>
    <t>ชีววิทยา</t>
  </si>
  <si>
    <t>วิทยาศาสตร์เครื่องสำอาง</t>
  </si>
  <si>
    <t>เทคโนโลยีการจัดการสุขภาพ แขนงสถานบริการสุขภาพ</t>
  </si>
  <si>
    <t>เทคโนโลยีการจัดการสุขภาพ แขนงการบริบาลเด็กและผู้สูงอายุ</t>
  </si>
  <si>
    <t>คอมพิวเตอร์แอนิเมชันและมัลติมีเดีย</t>
  </si>
  <si>
    <t>วัสดุศาสตร์</t>
  </si>
  <si>
    <t>วิทยาศาสตร์และเทคโนโลยีสิ่งแวดล้อม</t>
  </si>
  <si>
    <t>วิทยาลัยการฝึกหัดครู</t>
  </si>
  <si>
    <t>การศึกษาปฐมวัย</t>
  </si>
  <si>
    <t>ป.ตรี 5 ปี</t>
  </si>
  <si>
    <t>ดนตรีไทยศึกษา</t>
  </si>
  <si>
    <t>นาฏศิลป์ไทย</t>
  </si>
  <si>
    <t>พลศึกษา</t>
  </si>
  <si>
    <t>ภาษาไทย</t>
  </si>
  <si>
    <t>ภาษาอังกฤษ</t>
  </si>
  <si>
    <t>วิทยาศาสตร์ทั่วไป</t>
  </si>
  <si>
    <t>สังคมศึกษา</t>
  </si>
  <si>
    <t>จิตวิทยา</t>
  </si>
  <si>
    <t>ฟิสิกส์</t>
  </si>
  <si>
    <t>การประถมศึกษา</t>
  </si>
  <si>
    <t>พระพุทธศาสนา</t>
  </si>
  <si>
    <t>คอมพิวเตอร์ศึกษา</t>
  </si>
  <si>
    <t>จิตวิทยาการปรึกษาและการแนะแนว</t>
  </si>
  <si>
    <t>มนุษยศาสตร์และสังคมศาสตร์</t>
  </si>
  <si>
    <t>การพัฒนาชุมชน</t>
  </si>
  <si>
    <t>ดนตรีไทย</t>
  </si>
  <si>
    <t>ดนตรีตะวันตก</t>
  </si>
  <si>
    <t>นาฏศิลป์และการละคร</t>
  </si>
  <si>
    <t>นิติศาสตร์</t>
  </si>
  <si>
    <t>ภาษาอังกฤษธุรกิจ</t>
  </si>
  <si>
    <t>รัฐประศาสนศาสตร์</t>
  </si>
  <si>
    <t>เทคโนโลยีภูมิศาสตร์</t>
  </si>
  <si>
    <t>การบริหารและพัฒนาเมือง</t>
  </si>
  <si>
    <t>ออกแบบนิเทศศิลป์</t>
  </si>
  <si>
    <t>รัฐศาสตร์</t>
  </si>
  <si>
    <t>ภาษาจีนธุรกิจ</t>
  </si>
  <si>
    <t>บรรณารักษศาสตร์และสารสนเทศศาสตร์</t>
  </si>
  <si>
    <t>ภูมิศาสตร์และภูมิสารสนเทศ</t>
  </si>
  <si>
    <t>ดุริยางคศิลป์</t>
  </si>
  <si>
    <t>พัฒนาสังคมเมือง</t>
  </si>
  <si>
    <t>การออกแบบ</t>
  </si>
  <si>
    <t>วิทยาการจัดการ</t>
  </si>
  <si>
    <t>นิเทศศาสตร์</t>
  </si>
  <si>
    <t>นิเทศศาสตร์ วิชาเอกการโฆษณา</t>
  </si>
  <si>
    <t>นิเทศศาสตร์ วิชาเอกการประชาสัมพันธ์</t>
  </si>
  <si>
    <t>นิเทศศาสตร์ วิชาเอกวารสารศาสตร์</t>
  </si>
  <si>
    <t>นิเทศศาสตร์ วิชาเอกวิทยุกระจายเสียงและวิทยุโทรทัศน์</t>
  </si>
  <si>
    <t>การท่องเที่ยวและการโรงแรม</t>
  </si>
  <si>
    <t>เศรษฐศาสตร์</t>
  </si>
  <si>
    <t>บัญชีบัณฑิต</t>
  </si>
  <si>
    <t>การจัดการทรัพยากรมนุษย์</t>
  </si>
  <si>
    <t>การจัดการทั่วไป</t>
  </si>
  <si>
    <t>การตลาด</t>
  </si>
  <si>
    <t>การจัดการธุรกิจค้าปลีก</t>
  </si>
  <si>
    <t>เทคโนโลยีอุตสาหกรรม</t>
  </si>
  <si>
    <t>เทคโนโลยีเซรามิกส์</t>
  </si>
  <si>
    <t>ออกแบบผลิตภัณฑ์อุตสาหกรรม</t>
  </si>
  <si>
    <t>สถาปัตยกรรม</t>
  </si>
  <si>
    <t>เทคโนโลยีอิเล็กทรอนิกส์และคอมพิวเตอร์</t>
  </si>
  <si>
    <t>เทคโนโลยีไฟฟ้า</t>
  </si>
  <si>
    <t>การจัดการเทคโนโลยีสารสนเทศ</t>
  </si>
  <si>
    <t>เทคโนโลยีการจัดการอุตสาหกรรม</t>
  </si>
  <si>
    <t>เทคโนโลยีอุตสาหกรรมการผลิต</t>
  </si>
  <si>
    <t>เทคโนโลยีอุตสาหการ</t>
  </si>
  <si>
    <t>เทคโนโลยีอาคาร</t>
  </si>
  <si>
    <t>ป.ตรี 2 ปีหลัง</t>
  </si>
  <si>
    <t>วิศวกรรมพลังงาน</t>
  </si>
  <si>
    <t>มัลติมิเดียสถาปัตยกรรม</t>
  </si>
  <si>
    <t>วิทยาลัยนานาชาติพระนคร</t>
  </si>
  <si>
    <t>การจัดการธุรกิจสายการบิน</t>
  </si>
  <si>
    <t>การจัดการโลจิสติกส์</t>
  </si>
  <si>
    <t>การแพทย์แผนไทยประยุกต์บัณฑิต</t>
  </si>
  <si>
    <t>การสื่อสารผ่านสื่อใหม่</t>
  </si>
  <si>
    <t>กศ.พบ.</t>
  </si>
  <si>
    <t>มหาวิทยาลัยราชภัฏพระนคร</t>
  </si>
  <si>
    <t>คำนวณตามรายวิชาที่สังกัดคณะ</t>
  </si>
  <si>
    <t>รหัส</t>
  </si>
  <si>
    <t>สาขาวิชา</t>
  </si>
  <si>
    <t>รวมระดับมหาวิทยาลัย</t>
  </si>
  <si>
    <t>รวมทั้งคณะ</t>
  </si>
  <si>
    <t>เทคโนโลยี (การจัดการอุตสาหกรรม)</t>
  </si>
  <si>
    <t>เทคโนโลยี (เครื่องกล)</t>
  </si>
  <si>
    <t>เทคโนโลยี (เทคโนโลยีสารสนเทศและการสื่อสาร)</t>
  </si>
  <si>
    <t>การจัดการธุรกิจสายการบิน (โครงการแลกเปลี่ยน)</t>
  </si>
  <si>
    <t>การจัดการโลจิสติกส์ (โครงการแลกเปลี่ยน)</t>
  </si>
  <si>
    <t>การสื่อสารผ่านสื่อใหม่  (โครงการแลกเปลี่ยน)</t>
  </si>
  <si>
    <t>รายงาน FTES นักศึกษาระดับปริญญาตรี ภาคปกติ ปีการศึกษา 2562</t>
  </si>
  <si>
    <t>รายงาน FTES นักศึกษาระดับปริญญาตรี ภาค กศ.พบ. ปีการศึกษา 2562</t>
  </si>
  <si>
    <t>การบริหารการศึกษา</t>
  </si>
  <si>
    <t>ป.โท</t>
  </si>
  <si>
    <t>คณิตศาสตรศึกษา</t>
  </si>
  <si>
    <t>หลักสูตรและการสอน</t>
  </si>
  <si>
    <t>สถาปัตยกรรมยั่งยืนและสิ่งแวดล้อม</t>
  </si>
  <si>
    <t>บริหารธุรกิจ</t>
  </si>
  <si>
    <t>รายงาน FTES นักศึกษาระดับบัณฑิตศึกษา ปีการศึกษา 2562</t>
  </si>
  <si>
    <t>การจัดการเทคโนโลยี</t>
  </si>
  <si>
    <t>ป.เอก</t>
  </si>
  <si>
    <t>ยุทธศาสตร์การพัฒนา</t>
  </si>
  <si>
    <t>สิ่งแวดล้อมศึกษา</t>
  </si>
  <si>
    <t>ข้อมูล ณ วันที่ 29 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</si>
</sst>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i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i/>
      <sz val="11"/>
      <color theme="1"/>
      <name val="Tahoma"/>
      <family val="2"/>
      <scheme val="minor"/>
    </font>
    <font>
      <sz val="16"/>
      <name val="TH Sarabun New"/>
      <family val="2"/>
    </font>
    <font>
      <sz val="16"/>
      <color rgb="FFFF0000"/>
      <name val="TH Sarabun New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0" fillId="0" borderId="6" xfId="0" applyBorder="1"/>
    <xf numFmtId="43" fontId="4" fillId="3" borderId="8" xfId="0" applyNumberFormat="1" applyFont="1" applyFill="1" applyBorder="1" applyAlignment="1">
      <alignment horizontal="right"/>
    </xf>
    <xf numFmtId="43" fontId="4" fillId="3" borderId="9" xfId="0" applyNumberFormat="1" applyFont="1" applyFill="1" applyBorder="1" applyAlignment="1">
      <alignment horizontal="right"/>
    </xf>
    <xf numFmtId="43" fontId="3" fillId="3" borderId="8" xfId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3" fontId="4" fillId="3" borderId="8" xfId="1" applyFont="1" applyFill="1" applyBorder="1" applyAlignment="1">
      <alignment horizontal="right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3" fontId="9" fillId="2" borderId="1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3E590034-6616-436A-AA8F-CC6DF30B4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G13" sqref="G13"/>
    </sheetView>
  </sheetViews>
  <sheetFormatPr defaultRowHeight="16.5" customHeight="1" x14ac:dyDescent="0.2"/>
  <cols>
    <col min="1" max="1" width="9.75" customWidth="1"/>
    <col min="2" max="2" width="43.875" customWidth="1"/>
    <col min="3" max="3" width="9.875" style="6" bestFit="1" customWidth="1"/>
  </cols>
  <sheetData>
    <row r="1" spans="1:6" s="1" customFormat="1" ht="35.25" customHeight="1" x14ac:dyDescent="0.6">
      <c r="A1" s="30" t="s">
        <v>103</v>
      </c>
      <c r="B1" s="30"/>
      <c r="C1" s="30"/>
      <c r="D1" s="30"/>
      <c r="E1" s="30"/>
    </row>
    <row r="2" spans="1:6" s="1" customFormat="1" ht="28.5" customHeight="1" x14ac:dyDescent="0.55000000000000004">
      <c r="A2" s="31" t="s">
        <v>91</v>
      </c>
      <c r="B2" s="31"/>
      <c r="C2" s="31"/>
      <c r="D2" s="31"/>
      <c r="E2" s="31"/>
    </row>
    <row r="3" spans="1:6" s="1" customFormat="1" ht="25.5" customHeight="1" x14ac:dyDescent="0.55000000000000004">
      <c r="C3" s="32" t="s">
        <v>92</v>
      </c>
      <c r="D3" s="32"/>
      <c r="E3" s="32"/>
    </row>
    <row r="4" spans="1:6" s="1" customFormat="1" ht="16.5" customHeight="1" x14ac:dyDescent="0.55000000000000004">
      <c r="C4" s="2"/>
    </row>
    <row r="5" spans="1:6" s="3" customFormat="1" ht="16.5" customHeight="1" x14ac:dyDescent="0.2">
      <c r="A5" s="18" t="s">
        <v>93</v>
      </c>
      <c r="B5" s="19" t="s">
        <v>94</v>
      </c>
      <c r="C5" s="20" t="s">
        <v>0</v>
      </c>
      <c r="D5" s="20" t="s">
        <v>1</v>
      </c>
      <c r="E5" s="21" t="s">
        <v>2</v>
      </c>
      <c r="F5" s="7"/>
    </row>
    <row r="6" spans="1:6" s="3" customFormat="1" ht="16.5" customHeight="1" x14ac:dyDescent="0.2">
      <c r="A6" s="35" t="s">
        <v>3</v>
      </c>
      <c r="B6" s="36"/>
      <c r="C6" s="36"/>
      <c r="D6" s="36"/>
      <c r="E6" s="37"/>
      <c r="F6" s="7"/>
    </row>
    <row r="7" spans="1:6" s="3" customFormat="1" ht="16.5" customHeight="1" x14ac:dyDescent="0.2">
      <c r="A7" s="9">
        <v>10302</v>
      </c>
      <c r="B7" s="3" t="s">
        <v>4</v>
      </c>
      <c r="C7" s="4">
        <v>110.03</v>
      </c>
      <c r="D7" s="25" t="s">
        <v>5</v>
      </c>
      <c r="E7" s="10" t="s">
        <v>6</v>
      </c>
      <c r="F7" s="7"/>
    </row>
    <row r="8" spans="1:6" s="3" customFormat="1" ht="16.5" customHeight="1" x14ac:dyDescent="0.2">
      <c r="A8" s="9">
        <v>10402</v>
      </c>
      <c r="B8" s="3" t="s">
        <v>7</v>
      </c>
      <c r="C8" s="4">
        <v>55.72</v>
      </c>
      <c r="D8" s="25" t="s">
        <v>5</v>
      </c>
      <c r="E8" s="10" t="s">
        <v>6</v>
      </c>
      <c r="F8" s="7"/>
    </row>
    <row r="9" spans="1:6" s="3" customFormat="1" ht="16.5" customHeight="1" x14ac:dyDescent="0.2">
      <c r="A9" s="9">
        <v>10502</v>
      </c>
      <c r="B9" s="3" t="s">
        <v>8</v>
      </c>
      <c r="C9" s="4">
        <v>194.44</v>
      </c>
      <c r="D9" s="25" t="s">
        <v>5</v>
      </c>
      <c r="E9" s="10" t="s">
        <v>6</v>
      </c>
      <c r="F9" s="7"/>
    </row>
    <row r="10" spans="1:6" s="3" customFormat="1" ht="16.5" customHeight="1" x14ac:dyDescent="0.2">
      <c r="A10" s="9">
        <v>10802</v>
      </c>
      <c r="B10" s="3" t="s">
        <v>9</v>
      </c>
      <c r="C10" s="4">
        <v>38.58</v>
      </c>
      <c r="D10" s="25" t="s">
        <v>5</v>
      </c>
      <c r="E10" s="10" t="s">
        <v>6</v>
      </c>
      <c r="F10" s="7"/>
    </row>
    <row r="11" spans="1:6" s="3" customFormat="1" ht="16.5" customHeight="1" x14ac:dyDescent="0.2">
      <c r="A11" s="9">
        <v>11302</v>
      </c>
      <c r="B11" s="3" t="s">
        <v>10</v>
      </c>
      <c r="C11" s="4">
        <v>226.53</v>
      </c>
      <c r="D11" s="25" t="s">
        <v>5</v>
      </c>
      <c r="E11" s="10" t="s">
        <v>6</v>
      </c>
      <c r="F11" s="7"/>
    </row>
    <row r="12" spans="1:6" s="3" customFormat="1" ht="16.5" customHeight="1" x14ac:dyDescent="0.2">
      <c r="A12" s="9">
        <v>11502</v>
      </c>
      <c r="B12" s="3" t="s">
        <v>11</v>
      </c>
      <c r="C12" s="4">
        <v>205.67</v>
      </c>
      <c r="D12" s="25" t="s">
        <v>5</v>
      </c>
      <c r="E12" s="10" t="s">
        <v>6</v>
      </c>
      <c r="F12" s="7"/>
    </row>
    <row r="13" spans="1:6" s="3" customFormat="1" ht="16.5" customHeight="1" x14ac:dyDescent="0.2">
      <c r="A13" s="9">
        <v>11802</v>
      </c>
      <c r="B13" s="3" t="s">
        <v>12</v>
      </c>
      <c r="C13" s="4">
        <v>79</v>
      </c>
      <c r="D13" s="25" t="s">
        <v>5</v>
      </c>
      <c r="E13" s="10" t="s">
        <v>6</v>
      </c>
      <c r="F13" s="7"/>
    </row>
    <row r="14" spans="1:6" s="3" customFormat="1" ht="16.5" customHeight="1" x14ac:dyDescent="0.2">
      <c r="A14" s="9">
        <v>11902</v>
      </c>
      <c r="B14" s="3" t="s">
        <v>13</v>
      </c>
      <c r="C14" s="4">
        <v>44.92</v>
      </c>
      <c r="D14" s="25" t="s">
        <v>5</v>
      </c>
      <c r="E14" s="10" t="s">
        <v>6</v>
      </c>
      <c r="F14" s="7"/>
    </row>
    <row r="15" spans="1:6" s="3" customFormat="1" ht="16.5" customHeight="1" x14ac:dyDescent="0.2">
      <c r="A15" s="9">
        <v>12402</v>
      </c>
      <c r="B15" s="3" t="s">
        <v>14</v>
      </c>
      <c r="C15" s="4">
        <v>52.53</v>
      </c>
      <c r="D15" s="25" t="s">
        <v>5</v>
      </c>
      <c r="E15" s="10" t="s">
        <v>6</v>
      </c>
      <c r="F15" s="7"/>
    </row>
    <row r="16" spans="1:6" s="3" customFormat="1" ht="16.5" customHeight="1" x14ac:dyDescent="0.2">
      <c r="A16" s="9">
        <v>12502</v>
      </c>
      <c r="B16" s="3" t="s">
        <v>15</v>
      </c>
      <c r="C16" s="4">
        <v>45.81</v>
      </c>
      <c r="D16" s="25" t="s">
        <v>5</v>
      </c>
      <c r="E16" s="10" t="s">
        <v>6</v>
      </c>
      <c r="F16" s="7"/>
    </row>
    <row r="17" spans="1:6" s="3" customFormat="1" ht="16.5" customHeight="1" x14ac:dyDescent="0.2">
      <c r="A17" s="9">
        <v>12602</v>
      </c>
      <c r="B17" s="3" t="s">
        <v>16</v>
      </c>
      <c r="C17" s="4">
        <v>24.17</v>
      </c>
      <c r="D17" s="25" t="s">
        <v>5</v>
      </c>
      <c r="E17" s="10" t="s">
        <v>6</v>
      </c>
      <c r="F17" s="7"/>
    </row>
    <row r="18" spans="1:6" s="3" customFormat="1" ht="16.5" customHeight="1" x14ac:dyDescent="0.2">
      <c r="A18" s="9">
        <v>12902</v>
      </c>
      <c r="B18" s="3" t="s">
        <v>17</v>
      </c>
      <c r="C18" s="4">
        <v>18.78</v>
      </c>
      <c r="D18" s="25" t="s">
        <v>5</v>
      </c>
      <c r="E18" s="10" t="s">
        <v>6</v>
      </c>
      <c r="F18" s="7"/>
    </row>
    <row r="19" spans="1:6" s="3" customFormat="1" ht="16.5" customHeight="1" x14ac:dyDescent="0.2">
      <c r="A19" s="9">
        <v>13402</v>
      </c>
      <c r="B19" s="3" t="s">
        <v>18</v>
      </c>
      <c r="C19" s="4">
        <v>54.22</v>
      </c>
      <c r="D19" s="25" t="s">
        <v>5</v>
      </c>
      <c r="E19" s="10" t="s">
        <v>6</v>
      </c>
      <c r="F19" s="7"/>
    </row>
    <row r="20" spans="1:6" s="3" customFormat="1" ht="16.5" customHeight="1" x14ac:dyDescent="0.2">
      <c r="A20" s="9">
        <v>13502</v>
      </c>
      <c r="B20" s="3" t="s">
        <v>19</v>
      </c>
      <c r="C20" s="4">
        <v>83.72</v>
      </c>
      <c r="D20" s="25" t="s">
        <v>5</v>
      </c>
      <c r="E20" s="10" t="s">
        <v>6</v>
      </c>
      <c r="F20" s="7"/>
    </row>
    <row r="21" spans="1:6" s="3" customFormat="1" ht="16.5" customHeight="1" x14ac:dyDescent="0.2">
      <c r="A21" s="9">
        <v>13602</v>
      </c>
      <c r="B21" s="3" t="s">
        <v>20</v>
      </c>
      <c r="C21" s="4">
        <v>88.36</v>
      </c>
      <c r="D21" s="25" t="s">
        <v>5</v>
      </c>
      <c r="E21" s="10" t="s">
        <v>6</v>
      </c>
      <c r="F21" s="7"/>
    </row>
    <row r="22" spans="1:6" s="3" customFormat="1" ht="16.5" customHeight="1" x14ac:dyDescent="0.2">
      <c r="A22" s="9">
        <v>13702</v>
      </c>
      <c r="B22" s="3" t="s">
        <v>21</v>
      </c>
      <c r="C22" s="4">
        <v>190.53</v>
      </c>
      <c r="D22" s="25" t="s">
        <v>5</v>
      </c>
      <c r="E22" s="10" t="s">
        <v>6</v>
      </c>
      <c r="F22" s="7"/>
    </row>
    <row r="23" spans="1:6" s="3" customFormat="1" ht="16.5" customHeight="1" x14ac:dyDescent="0.2">
      <c r="A23" s="9">
        <v>13902</v>
      </c>
      <c r="B23" s="3" t="s">
        <v>22</v>
      </c>
      <c r="C23" s="4">
        <v>30.22</v>
      </c>
      <c r="D23" s="25" t="s">
        <v>5</v>
      </c>
      <c r="E23" s="10" t="s">
        <v>6</v>
      </c>
      <c r="F23" s="7"/>
    </row>
    <row r="24" spans="1:6" s="3" customFormat="1" ht="16.5" customHeight="1" x14ac:dyDescent="0.2">
      <c r="A24" s="9">
        <v>14002</v>
      </c>
      <c r="B24" s="3" t="s">
        <v>23</v>
      </c>
      <c r="C24" s="4">
        <v>33.67</v>
      </c>
      <c r="D24" s="25" t="s">
        <v>5</v>
      </c>
      <c r="E24" s="10" t="s">
        <v>6</v>
      </c>
      <c r="F24" s="7"/>
    </row>
    <row r="25" spans="1:6" s="3" customFormat="1" ht="16.5" customHeight="1" x14ac:dyDescent="0.2">
      <c r="A25" s="38" t="s">
        <v>96</v>
      </c>
      <c r="B25" s="39"/>
      <c r="C25" s="5">
        <f>SUM(C7:C24)</f>
        <v>1576.8999999999999</v>
      </c>
      <c r="E25" s="10"/>
      <c r="F25" s="7"/>
    </row>
    <row r="26" spans="1:6" s="3" customFormat="1" ht="16.5" customHeight="1" x14ac:dyDescent="0.2">
      <c r="A26" s="27" t="s">
        <v>24</v>
      </c>
      <c r="B26" s="28"/>
      <c r="C26" s="28"/>
      <c r="D26" s="28"/>
      <c r="E26" s="29"/>
      <c r="F26" s="7"/>
    </row>
    <row r="27" spans="1:6" s="3" customFormat="1" ht="16.5" customHeight="1" x14ac:dyDescent="0.2">
      <c r="A27" s="9">
        <v>20301</v>
      </c>
      <c r="B27" s="3" t="s">
        <v>25</v>
      </c>
      <c r="C27" s="4">
        <v>316.25</v>
      </c>
      <c r="D27" s="25" t="s">
        <v>5</v>
      </c>
      <c r="E27" s="10" t="s">
        <v>26</v>
      </c>
      <c r="F27" s="7"/>
    </row>
    <row r="28" spans="1:6" s="3" customFormat="1" ht="16.5" customHeight="1" x14ac:dyDescent="0.2">
      <c r="A28" s="9">
        <v>20401</v>
      </c>
      <c r="B28" s="3" t="s">
        <v>7</v>
      </c>
      <c r="C28" s="4">
        <v>273.61</v>
      </c>
      <c r="D28" s="25" t="s">
        <v>5</v>
      </c>
      <c r="E28" s="10" t="s">
        <v>26</v>
      </c>
      <c r="F28" s="7"/>
    </row>
    <row r="29" spans="1:6" s="3" customFormat="1" ht="16.5" customHeight="1" x14ac:dyDescent="0.2">
      <c r="A29" s="9">
        <v>21501</v>
      </c>
      <c r="B29" s="3" t="s">
        <v>27</v>
      </c>
      <c r="C29" s="4">
        <v>80.75</v>
      </c>
      <c r="D29" s="25" t="s">
        <v>5</v>
      </c>
      <c r="E29" s="10" t="s">
        <v>26</v>
      </c>
      <c r="F29" s="7"/>
    </row>
    <row r="30" spans="1:6" s="3" customFormat="1" ht="16.5" customHeight="1" x14ac:dyDescent="0.2">
      <c r="A30" s="9">
        <v>21901</v>
      </c>
      <c r="B30" s="3" t="s">
        <v>28</v>
      </c>
      <c r="C30" s="4">
        <v>176.81</v>
      </c>
      <c r="D30" s="25" t="s">
        <v>5</v>
      </c>
      <c r="E30" s="10" t="s">
        <v>26</v>
      </c>
      <c r="F30" s="7"/>
    </row>
    <row r="31" spans="1:6" s="3" customFormat="1" ht="16.5" customHeight="1" x14ac:dyDescent="0.2">
      <c r="A31" s="9">
        <v>22101</v>
      </c>
      <c r="B31" s="3" t="s">
        <v>29</v>
      </c>
      <c r="C31" s="4">
        <v>152.47</v>
      </c>
      <c r="D31" s="25" t="s">
        <v>5</v>
      </c>
      <c r="E31" s="10" t="s">
        <v>26</v>
      </c>
      <c r="F31" s="7"/>
    </row>
    <row r="32" spans="1:6" s="3" customFormat="1" ht="16.5" customHeight="1" x14ac:dyDescent="0.2">
      <c r="A32" s="9">
        <v>22301</v>
      </c>
      <c r="B32" s="3" t="s">
        <v>30</v>
      </c>
      <c r="C32" s="4">
        <v>182.75</v>
      </c>
      <c r="D32" s="25" t="s">
        <v>5</v>
      </c>
      <c r="E32" s="10" t="s">
        <v>26</v>
      </c>
      <c r="F32" s="7"/>
    </row>
    <row r="33" spans="1:6" s="3" customFormat="1" ht="16.5" customHeight="1" x14ac:dyDescent="0.2">
      <c r="A33" s="9">
        <v>22401</v>
      </c>
      <c r="B33" s="3" t="s">
        <v>31</v>
      </c>
      <c r="C33" s="4">
        <v>269.36</v>
      </c>
      <c r="D33" s="25" t="s">
        <v>5</v>
      </c>
      <c r="E33" s="10" t="s">
        <v>26</v>
      </c>
      <c r="F33" s="7"/>
    </row>
    <row r="34" spans="1:6" s="3" customFormat="1" ht="16.5" customHeight="1" x14ac:dyDescent="0.2">
      <c r="A34" s="9">
        <v>22601</v>
      </c>
      <c r="B34" s="3" t="s">
        <v>32</v>
      </c>
      <c r="C34" s="4">
        <v>114.44</v>
      </c>
      <c r="D34" s="25" t="s">
        <v>5</v>
      </c>
      <c r="E34" s="10" t="s">
        <v>26</v>
      </c>
      <c r="F34" s="7"/>
    </row>
    <row r="35" spans="1:6" s="3" customFormat="1" ht="16.5" customHeight="1" x14ac:dyDescent="0.2">
      <c r="A35" s="9">
        <v>22801</v>
      </c>
      <c r="B35" s="3" t="s">
        <v>33</v>
      </c>
      <c r="C35" s="4">
        <v>152.61000000000001</v>
      </c>
      <c r="D35" s="25" t="s">
        <v>5</v>
      </c>
      <c r="E35" s="10" t="s">
        <v>26</v>
      </c>
      <c r="F35" s="7"/>
    </row>
    <row r="36" spans="1:6" s="3" customFormat="1" ht="16.5" customHeight="1" x14ac:dyDescent="0.2">
      <c r="A36" s="9">
        <v>23601</v>
      </c>
      <c r="B36" s="3" t="s">
        <v>17</v>
      </c>
      <c r="C36" s="4">
        <v>49.33</v>
      </c>
      <c r="D36" s="25" t="s">
        <v>5</v>
      </c>
      <c r="E36" s="10" t="s">
        <v>26</v>
      </c>
      <c r="F36" s="7"/>
    </row>
    <row r="37" spans="1:6" s="3" customFormat="1" ht="16.5" customHeight="1" x14ac:dyDescent="0.2">
      <c r="A37" s="9">
        <v>24303</v>
      </c>
      <c r="B37" s="3" t="s">
        <v>34</v>
      </c>
      <c r="C37" s="4">
        <v>121.08</v>
      </c>
      <c r="D37" s="25" t="s">
        <v>5</v>
      </c>
      <c r="E37" s="10" t="s">
        <v>6</v>
      </c>
      <c r="F37" s="7"/>
    </row>
    <row r="38" spans="1:6" s="3" customFormat="1" ht="16.5" customHeight="1" x14ac:dyDescent="0.2">
      <c r="A38" s="9">
        <v>24801</v>
      </c>
      <c r="B38" s="3" t="s">
        <v>35</v>
      </c>
      <c r="C38" s="4">
        <v>153.80000000000001</v>
      </c>
      <c r="D38" s="25" t="s">
        <v>5</v>
      </c>
      <c r="E38" s="10" t="s">
        <v>26</v>
      </c>
      <c r="F38" s="7"/>
    </row>
    <row r="39" spans="1:6" s="3" customFormat="1" ht="16.5" customHeight="1" x14ac:dyDescent="0.2">
      <c r="A39" s="9">
        <v>25001</v>
      </c>
      <c r="B39" s="3" t="s">
        <v>36</v>
      </c>
      <c r="C39" s="4">
        <v>131.27000000000001</v>
      </c>
      <c r="D39" s="25" t="s">
        <v>5</v>
      </c>
      <c r="E39" s="10" t="s">
        <v>26</v>
      </c>
      <c r="F39" s="7"/>
    </row>
    <row r="40" spans="1:6" s="3" customFormat="1" ht="16.5" customHeight="1" x14ac:dyDescent="0.2">
      <c r="A40" s="9">
        <v>25101</v>
      </c>
      <c r="B40" s="3" t="s">
        <v>37</v>
      </c>
      <c r="C40" s="4">
        <v>142.63999999999999</v>
      </c>
      <c r="D40" s="25" t="s">
        <v>5</v>
      </c>
      <c r="E40" s="10" t="s">
        <v>26</v>
      </c>
      <c r="F40" s="7"/>
    </row>
    <row r="41" spans="1:6" s="3" customFormat="1" ht="16.5" customHeight="1" x14ac:dyDescent="0.2">
      <c r="A41" s="9">
        <v>25201</v>
      </c>
      <c r="B41" s="3" t="s">
        <v>38</v>
      </c>
      <c r="C41" s="4">
        <v>81.19</v>
      </c>
      <c r="D41" s="25" t="s">
        <v>5</v>
      </c>
      <c r="E41" s="10" t="s">
        <v>26</v>
      </c>
      <c r="F41" s="7"/>
    </row>
    <row r="42" spans="1:6" s="3" customFormat="1" ht="16.5" customHeight="1" x14ac:dyDescent="0.2">
      <c r="A42" s="9">
        <v>25603</v>
      </c>
      <c r="B42" s="3" t="s">
        <v>39</v>
      </c>
      <c r="C42" s="4">
        <v>42</v>
      </c>
      <c r="D42" s="25" t="s">
        <v>5</v>
      </c>
      <c r="E42" s="10" t="s">
        <v>6</v>
      </c>
      <c r="F42" s="7"/>
    </row>
    <row r="43" spans="1:6" s="3" customFormat="1" ht="16.5" customHeight="1" x14ac:dyDescent="0.2">
      <c r="A43" s="40" t="s">
        <v>96</v>
      </c>
      <c r="B43" s="41"/>
      <c r="C43" s="24">
        <f>SUM(C27:C42)</f>
        <v>2440.36</v>
      </c>
      <c r="D43" s="22"/>
      <c r="E43" s="23"/>
      <c r="F43" s="7"/>
    </row>
    <row r="44" spans="1:6" s="3" customFormat="1" ht="16.5" customHeight="1" x14ac:dyDescent="0.2">
      <c r="A44" s="27" t="s">
        <v>40</v>
      </c>
      <c r="B44" s="28"/>
      <c r="C44" s="28"/>
      <c r="D44" s="28"/>
      <c r="E44" s="29"/>
      <c r="F44" s="7"/>
    </row>
    <row r="45" spans="1:6" s="3" customFormat="1" ht="16.5" customHeight="1" x14ac:dyDescent="0.2">
      <c r="A45" s="9">
        <v>30103</v>
      </c>
      <c r="B45" s="3" t="s">
        <v>41</v>
      </c>
      <c r="C45" s="4">
        <v>238.33</v>
      </c>
      <c r="D45" s="25" t="s">
        <v>5</v>
      </c>
      <c r="E45" s="10" t="s">
        <v>6</v>
      </c>
      <c r="F45" s="7"/>
    </row>
    <row r="46" spans="1:6" s="3" customFormat="1" ht="16.5" customHeight="1" x14ac:dyDescent="0.2">
      <c r="A46" s="9">
        <v>30203</v>
      </c>
      <c r="B46" s="3" t="s">
        <v>42</v>
      </c>
      <c r="C46" s="4">
        <v>20.440000000000001</v>
      </c>
      <c r="D46" s="25" t="s">
        <v>5</v>
      </c>
      <c r="E46" s="10" t="s">
        <v>6</v>
      </c>
      <c r="F46" s="7"/>
    </row>
    <row r="47" spans="1:6" s="3" customFormat="1" ht="16.5" customHeight="1" x14ac:dyDescent="0.2">
      <c r="A47" s="9">
        <v>30403</v>
      </c>
      <c r="B47" s="3" t="s">
        <v>43</v>
      </c>
      <c r="C47" s="4">
        <v>78.69</v>
      </c>
      <c r="D47" s="25" t="s">
        <v>5</v>
      </c>
      <c r="E47" s="10" t="s">
        <v>6</v>
      </c>
      <c r="F47" s="7"/>
    </row>
    <row r="48" spans="1:6" s="3" customFormat="1" ht="16.5" customHeight="1" x14ac:dyDescent="0.2">
      <c r="A48" s="9">
        <v>30803</v>
      </c>
      <c r="B48" s="3" t="s">
        <v>44</v>
      </c>
      <c r="C48" s="4">
        <v>161.06</v>
      </c>
      <c r="D48" s="25" t="s">
        <v>5</v>
      </c>
      <c r="E48" s="10" t="s">
        <v>6</v>
      </c>
      <c r="F48" s="7"/>
    </row>
    <row r="49" spans="1:6" s="3" customFormat="1" ht="16.5" customHeight="1" x14ac:dyDescent="0.2">
      <c r="A49" s="9">
        <v>30904</v>
      </c>
      <c r="B49" s="3" t="s">
        <v>45</v>
      </c>
      <c r="C49" s="4">
        <v>250.67</v>
      </c>
      <c r="D49" s="25" t="s">
        <v>5</v>
      </c>
      <c r="E49" s="10" t="s">
        <v>6</v>
      </c>
      <c r="F49" s="7"/>
    </row>
    <row r="50" spans="1:6" s="3" customFormat="1" ht="16.5" customHeight="1" x14ac:dyDescent="0.2">
      <c r="A50" s="9">
        <v>31203</v>
      </c>
      <c r="B50" s="3" t="s">
        <v>30</v>
      </c>
      <c r="C50" s="4">
        <v>251.78</v>
      </c>
      <c r="D50" s="25" t="s">
        <v>5</v>
      </c>
      <c r="E50" s="10" t="s">
        <v>6</v>
      </c>
      <c r="F50" s="7"/>
    </row>
    <row r="51" spans="1:6" s="3" customFormat="1" ht="16.5" customHeight="1" x14ac:dyDescent="0.2">
      <c r="A51" s="9">
        <v>31403</v>
      </c>
      <c r="B51" s="3" t="s">
        <v>31</v>
      </c>
      <c r="C51" s="4">
        <v>238.25</v>
      </c>
      <c r="D51" s="25" t="s">
        <v>5</v>
      </c>
      <c r="E51" s="10" t="s">
        <v>6</v>
      </c>
      <c r="F51" s="7"/>
    </row>
    <row r="52" spans="1:6" s="3" customFormat="1" ht="16.5" customHeight="1" x14ac:dyDescent="0.2">
      <c r="A52" s="9">
        <v>31503</v>
      </c>
      <c r="B52" s="3" t="s">
        <v>46</v>
      </c>
      <c r="C52" s="4">
        <v>331.17</v>
      </c>
      <c r="D52" s="25" t="s">
        <v>5</v>
      </c>
      <c r="E52" s="10" t="s">
        <v>6</v>
      </c>
      <c r="F52" s="7"/>
    </row>
    <row r="53" spans="1:6" s="3" customFormat="1" ht="16.5" customHeight="1" x14ac:dyDescent="0.2">
      <c r="A53" s="9">
        <v>31616</v>
      </c>
      <c r="B53" s="3" t="s">
        <v>47</v>
      </c>
      <c r="C53" s="4">
        <v>476.69</v>
      </c>
      <c r="D53" s="25" t="s">
        <v>5</v>
      </c>
      <c r="E53" s="10" t="s">
        <v>6</v>
      </c>
      <c r="F53" s="7"/>
    </row>
    <row r="54" spans="1:6" s="3" customFormat="1" ht="16.5" customHeight="1" x14ac:dyDescent="0.2">
      <c r="A54" s="9">
        <v>32302</v>
      </c>
      <c r="B54" s="3" t="s">
        <v>48</v>
      </c>
      <c r="C54" s="4">
        <v>93.64</v>
      </c>
      <c r="D54" s="25" t="s">
        <v>5</v>
      </c>
      <c r="E54" s="10" t="s">
        <v>6</v>
      </c>
      <c r="F54" s="7"/>
    </row>
    <row r="55" spans="1:6" s="3" customFormat="1" ht="16.5" customHeight="1" x14ac:dyDescent="0.2">
      <c r="A55" s="9">
        <v>32503</v>
      </c>
      <c r="B55" s="3" t="s">
        <v>49</v>
      </c>
      <c r="C55" s="4">
        <v>94.67</v>
      </c>
      <c r="D55" s="25" t="s">
        <v>5</v>
      </c>
      <c r="E55" s="10" t="s">
        <v>6</v>
      </c>
      <c r="F55" s="7"/>
    </row>
    <row r="56" spans="1:6" s="3" customFormat="1" ht="16.5" customHeight="1" x14ac:dyDescent="0.2">
      <c r="A56" s="9">
        <v>32610</v>
      </c>
      <c r="B56" s="3" t="s">
        <v>50</v>
      </c>
      <c r="C56" s="4">
        <v>149.94</v>
      </c>
      <c r="D56" s="25" t="s">
        <v>5</v>
      </c>
      <c r="E56" s="10" t="s">
        <v>6</v>
      </c>
      <c r="F56" s="7"/>
    </row>
    <row r="57" spans="1:6" s="3" customFormat="1" ht="16.5" customHeight="1" x14ac:dyDescent="0.2">
      <c r="A57" s="9">
        <v>33415</v>
      </c>
      <c r="B57" s="3" t="s">
        <v>51</v>
      </c>
      <c r="C57" s="4">
        <v>509.25</v>
      </c>
      <c r="D57" s="25" t="s">
        <v>5</v>
      </c>
      <c r="E57" s="10" t="s">
        <v>6</v>
      </c>
      <c r="F57" s="7"/>
    </row>
    <row r="58" spans="1:6" s="3" customFormat="1" ht="16.5" customHeight="1" x14ac:dyDescent="0.2">
      <c r="A58" s="9">
        <v>33603</v>
      </c>
      <c r="B58" s="3" t="s">
        <v>52</v>
      </c>
      <c r="C58" s="4">
        <v>188.64</v>
      </c>
      <c r="D58" s="25" t="s">
        <v>5</v>
      </c>
      <c r="E58" s="10" t="s">
        <v>6</v>
      </c>
      <c r="F58" s="7"/>
    </row>
    <row r="59" spans="1:6" s="3" customFormat="1" ht="16.5" customHeight="1" x14ac:dyDescent="0.2">
      <c r="A59" s="9">
        <v>33703</v>
      </c>
      <c r="B59" s="3" t="s">
        <v>53</v>
      </c>
      <c r="C59" s="4">
        <v>89.08</v>
      </c>
      <c r="D59" s="25" t="s">
        <v>5</v>
      </c>
      <c r="E59" s="10" t="s">
        <v>6</v>
      </c>
      <c r="F59" s="7"/>
    </row>
    <row r="60" spans="1:6" s="3" customFormat="1" ht="16.5" customHeight="1" x14ac:dyDescent="0.2">
      <c r="A60" s="9">
        <v>33802</v>
      </c>
      <c r="B60" s="3" t="s">
        <v>54</v>
      </c>
      <c r="C60" s="4">
        <v>35.5</v>
      </c>
      <c r="D60" s="25" t="s">
        <v>5</v>
      </c>
      <c r="E60" s="10" t="s">
        <v>6</v>
      </c>
      <c r="F60" s="7"/>
    </row>
    <row r="61" spans="1:6" s="3" customFormat="1" ht="16.5" customHeight="1" x14ac:dyDescent="0.2">
      <c r="A61" s="9">
        <v>33910</v>
      </c>
      <c r="B61" s="3" t="s">
        <v>55</v>
      </c>
      <c r="C61" s="4">
        <v>45.39</v>
      </c>
      <c r="D61" s="25" t="s">
        <v>5</v>
      </c>
      <c r="E61" s="10" t="s">
        <v>6</v>
      </c>
      <c r="F61" s="7"/>
    </row>
    <row r="62" spans="1:6" s="3" customFormat="1" ht="16.5" customHeight="1" x14ac:dyDescent="0.2">
      <c r="A62" s="9">
        <v>34003</v>
      </c>
      <c r="B62" s="3" t="s">
        <v>56</v>
      </c>
      <c r="C62" s="4">
        <v>23.42</v>
      </c>
      <c r="D62" s="25" t="s">
        <v>5</v>
      </c>
      <c r="E62" s="10" t="s">
        <v>6</v>
      </c>
      <c r="F62" s="7"/>
    </row>
    <row r="63" spans="1:6" s="3" customFormat="1" ht="16.5" customHeight="1" x14ac:dyDescent="0.2">
      <c r="A63" s="9">
        <v>34121</v>
      </c>
      <c r="B63" s="3" t="s">
        <v>57</v>
      </c>
      <c r="C63" s="4">
        <v>59.42</v>
      </c>
      <c r="D63" s="25" t="s">
        <v>5</v>
      </c>
      <c r="E63" s="10" t="s">
        <v>6</v>
      </c>
      <c r="F63" s="7"/>
    </row>
    <row r="64" spans="1:6" s="3" customFormat="1" ht="16.5" customHeight="1" x14ac:dyDescent="0.2">
      <c r="A64" s="38" t="s">
        <v>96</v>
      </c>
      <c r="B64" s="39"/>
      <c r="C64" s="5">
        <f>SUM(C45:C63)</f>
        <v>3336.03</v>
      </c>
      <c r="E64" s="10"/>
      <c r="F64" s="7"/>
    </row>
    <row r="65" spans="1:6" s="3" customFormat="1" ht="16.5" customHeight="1" x14ac:dyDescent="0.2">
      <c r="A65" s="27" t="s">
        <v>58</v>
      </c>
      <c r="B65" s="28"/>
      <c r="C65" s="28"/>
      <c r="D65" s="28"/>
      <c r="E65" s="29"/>
      <c r="F65" s="7"/>
    </row>
    <row r="66" spans="1:6" s="3" customFormat="1" ht="16.5" customHeight="1" x14ac:dyDescent="0.2">
      <c r="A66" s="9">
        <v>41817</v>
      </c>
      <c r="B66" s="3" t="s">
        <v>59</v>
      </c>
      <c r="C66" s="4">
        <v>150.33000000000001</v>
      </c>
      <c r="D66" s="25" t="s">
        <v>5</v>
      </c>
      <c r="E66" s="10" t="s">
        <v>6</v>
      </c>
      <c r="F66" s="7"/>
    </row>
    <row r="67" spans="1:6" s="3" customFormat="1" ht="16.5" customHeight="1" x14ac:dyDescent="0.2">
      <c r="A67" s="9">
        <v>41917</v>
      </c>
      <c r="B67" s="3" t="s">
        <v>60</v>
      </c>
      <c r="C67" s="4">
        <v>67.08</v>
      </c>
      <c r="D67" s="25" t="s">
        <v>5</v>
      </c>
      <c r="E67" s="10" t="s">
        <v>6</v>
      </c>
      <c r="F67" s="7"/>
    </row>
    <row r="68" spans="1:6" s="3" customFormat="1" ht="16.5" customHeight="1" x14ac:dyDescent="0.2">
      <c r="A68" s="9">
        <v>42017</v>
      </c>
      <c r="B68" s="3" t="s">
        <v>61</v>
      </c>
      <c r="C68" s="4">
        <v>62.08</v>
      </c>
      <c r="D68" s="25" t="s">
        <v>5</v>
      </c>
      <c r="E68" s="10" t="s">
        <v>6</v>
      </c>
      <c r="F68" s="7"/>
    </row>
    <row r="69" spans="1:6" s="3" customFormat="1" ht="16.5" customHeight="1" x14ac:dyDescent="0.2">
      <c r="A69" s="9">
        <v>42117</v>
      </c>
      <c r="B69" s="3" t="s">
        <v>62</v>
      </c>
      <c r="C69" s="4">
        <v>28.33</v>
      </c>
      <c r="D69" s="25" t="s">
        <v>5</v>
      </c>
      <c r="E69" s="10" t="s">
        <v>6</v>
      </c>
      <c r="F69" s="7"/>
    </row>
    <row r="70" spans="1:6" s="3" customFormat="1" ht="16.5" customHeight="1" x14ac:dyDescent="0.2">
      <c r="A70" s="9">
        <v>42217</v>
      </c>
      <c r="B70" s="3" t="s">
        <v>63</v>
      </c>
      <c r="C70" s="4">
        <v>86</v>
      </c>
      <c r="D70" s="25" t="s">
        <v>5</v>
      </c>
      <c r="E70" s="10" t="s">
        <v>6</v>
      </c>
      <c r="F70" s="7"/>
    </row>
    <row r="71" spans="1:6" s="3" customFormat="1" ht="16.5" customHeight="1" x14ac:dyDescent="0.2">
      <c r="A71" s="9">
        <v>43303</v>
      </c>
      <c r="B71" s="3" t="s">
        <v>64</v>
      </c>
      <c r="C71" s="4">
        <v>436.33</v>
      </c>
      <c r="D71" s="25" t="s">
        <v>5</v>
      </c>
      <c r="E71" s="10" t="s">
        <v>6</v>
      </c>
      <c r="F71" s="7"/>
    </row>
    <row r="72" spans="1:6" s="3" customFormat="1" ht="16.5" customHeight="1" x14ac:dyDescent="0.2">
      <c r="A72" s="9">
        <v>43314</v>
      </c>
      <c r="B72" s="3" t="s">
        <v>65</v>
      </c>
      <c r="C72" s="4">
        <v>141.06</v>
      </c>
      <c r="D72" s="25" t="s">
        <v>5</v>
      </c>
      <c r="E72" s="10" t="s">
        <v>6</v>
      </c>
      <c r="F72" s="7"/>
    </row>
    <row r="73" spans="1:6" s="3" customFormat="1" ht="16.5" customHeight="1" x14ac:dyDescent="0.2">
      <c r="A73" s="9">
        <v>43613</v>
      </c>
      <c r="B73" s="3" t="s">
        <v>66</v>
      </c>
      <c r="C73" s="4">
        <v>393.81</v>
      </c>
      <c r="D73" s="25" t="s">
        <v>5</v>
      </c>
      <c r="E73" s="10" t="s">
        <v>6</v>
      </c>
      <c r="F73" s="7"/>
    </row>
    <row r="74" spans="1:6" s="3" customFormat="1" ht="16.5" customHeight="1" x14ac:dyDescent="0.2">
      <c r="A74" s="9">
        <v>43705</v>
      </c>
      <c r="B74" s="3" t="s">
        <v>67</v>
      </c>
      <c r="C74" s="4">
        <v>369.75</v>
      </c>
      <c r="D74" s="25" t="s">
        <v>5</v>
      </c>
      <c r="E74" s="10" t="s">
        <v>6</v>
      </c>
      <c r="F74" s="7"/>
    </row>
    <row r="75" spans="1:6" s="3" customFormat="1" ht="16.5" customHeight="1" x14ac:dyDescent="0.2">
      <c r="A75" s="9">
        <v>43905</v>
      </c>
      <c r="B75" s="3" t="s">
        <v>68</v>
      </c>
      <c r="C75" s="4">
        <v>627.47</v>
      </c>
      <c r="D75" s="25" t="s">
        <v>5</v>
      </c>
      <c r="E75" s="10" t="s">
        <v>6</v>
      </c>
      <c r="F75" s="7"/>
    </row>
    <row r="76" spans="1:6" s="3" customFormat="1" ht="16.5" customHeight="1" x14ac:dyDescent="0.2">
      <c r="A76" s="9">
        <v>44005</v>
      </c>
      <c r="B76" s="3" t="s">
        <v>69</v>
      </c>
      <c r="C76" s="4">
        <v>340.19</v>
      </c>
      <c r="D76" s="25" t="s">
        <v>5</v>
      </c>
      <c r="E76" s="10" t="s">
        <v>6</v>
      </c>
      <c r="F76" s="7"/>
    </row>
    <row r="77" spans="1:6" s="3" customFormat="1" ht="16.5" customHeight="1" x14ac:dyDescent="0.2">
      <c r="A77" s="9">
        <v>44105</v>
      </c>
      <c r="B77" s="3" t="s">
        <v>70</v>
      </c>
      <c r="C77" s="4">
        <v>43.97</v>
      </c>
      <c r="D77" s="25" t="s">
        <v>5</v>
      </c>
      <c r="E77" s="10" t="s">
        <v>6</v>
      </c>
      <c r="F77" s="7"/>
    </row>
    <row r="78" spans="1:6" s="3" customFormat="1" ht="16.5" customHeight="1" x14ac:dyDescent="0.2">
      <c r="A78" s="38" t="s">
        <v>96</v>
      </c>
      <c r="B78" s="39"/>
      <c r="C78" s="5">
        <f>SUM(C66:C77)</f>
        <v>2746.3999999999996</v>
      </c>
      <c r="E78" s="10"/>
      <c r="F78" s="7"/>
    </row>
    <row r="79" spans="1:6" s="3" customFormat="1" ht="16.5" customHeight="1" x14ac:dyDescent="0.2">
      <c r="A79" s="27" t="s">
        <v>71</v>
      </c>
      <c r="B79" s="28"/>
      <c r="C79" s="28"/>
      <c r="D79" s="28"/>
      <c r="E79" s="29"/>
      <c r="F79" s="7"/>
    </row>
    <row r="80" spans="1:6" s="3" customFormat="1" ht="16.5" customHeight="1" x14ac:dyDescent="0.2">
      <c r="A80" s="9">
        <v>52006</v>
      </c>
      <c r="B80" s="3" t="s">
        <v>74</v>
      </c>
      <c r="C80" s="4">
        <v>195.42</v>
      </c>
      <c r="D80" s="25" t="s">
        <v>5</v>
      </c>
      <c r="E80" s="10" t="s">
        <v>6</v>
      </c>
      <c r="F80" s="7"/>
    </row>
    <row r="81" spans="1:6" s="3" customFormat="1" ht="16.5" customHeight="1" x14ac:dyDescent="0.2">
      <c r="A81" s="9">
        <v>50702</v>
      </c>
      <c r="B81" s="3" t="s">
        <v>72</v>
      </c>
      <c r="C81" s="4">
        <v>4.08</v>
      </c>
      <c r="D81" s="25" t="s">
        <v>5</v>
      </c>
      <c r="E81" s="10" t="s">
        <v>6</v>
      </c>
      <c r="F81" s="7"/>
    </row>
    <row r="82" spans="1:6" s="3" customFormat="1" ht="16.5" customHeight="1" x14ac:dyDescent="0.2">
      <c r="A82" s="9">
        <v>51802</v>
      </c>
      <c r="B82" s="3" t="s">
        <v>73</v>
      </c>
      <c r="C82" s="4">
        <v>72.58</v>
      </c>
      <c r="D82" s="25" t="s">
        <v>5</v>
      </c>
      <c r="E82" s="10" t="s">
        <v>6</v>
      </c>
      <c r="F82" s="7"/>
    </row>
    <row r="83" spans="1:6" s="3" customFormat="1" ht="16.5" customHeight="1" x14ac:dyDescent="0.2">
      <c r="A83" s="9">
        <v>52302</v>
      </c>
      <c r="B83" s="3" t="s">
        <v>75</v>
      </c>
      <c r="C83" s="4">
        <v>133.11000000000001</v>
      </c>
      <c r="D83" s="25" t="s">
        <v>5</v>
      </c>
      <c r="E83" s="10" t="s">
        <v>26</v>
      </c>
      <c r="F83" s="7"/>
    </row>
    <row r="84" spans="1:6" s="3" customFormat="1" ht="16.5" customHeight="1" x14ac:dyDescent="0.2">
      <c r="A84" s="9">
        <v>52602</v>
      </c>
      <c r="B84" s="3" t="s">
        <v>76</v>
      </c>
      <c r="C84" s="4">
        <v>73.67</v>
      </c>
      <c r="D84" s="25" t="s">
        <v>5</v>
      </c>
      <c r="E84" s="10" t="s">
        <v>6</v>
      </c>
      <c r="F84" s="7"/>
    </row>
    <row r="85" spans="1:6" s="3" customFormat="1" ht="16.5" customHeight="1" x14ac:dyDescent="0.2">
      <c r="A85" s="9">
        <v>52702</v>
      </c>
      <c r="B85" s="3" t="s">
        <v>77</v>
      </c>
      <c r="C85" s="4">
        <v>146.75</v>
      </c>
      <c r="D85" s="25" t="s">
        <v>5</v>
      </c>
      <c r="E85" s="10" t="s">
        <v>6</v>
      </c>
      <c r="F85" s="7"/>
    </row>
    <row r="86" spans="1:6" s="3" customFormat="1" ht="16.5" customHeight="1" x14ac:dyDescent="0.2">
      <c r="A86" s="9">
        <v>53002</v>
      </c>
      <c r="B86" s="3" t="s">
        <v>78</v>
      </c>
      <c r="C86" s="4">
        <v>175.03</v>
      </c>
      <c r="D86" s="25" t="s">
        <v>5</v>
      </c>
      <c r="E86" s="10" t="s">
        <v>6</v>
      </c>
      <c r="F86" s="7"/>
    </row>
    <row r="87" spans="1:6" s="3" customFormat="1" ht="16.5" customHeight="1" x14ac:dyDescent="0.2">
      <c r="A87" s="9">
        <v>53211</v>
      </c>
      <c r="B87" s="3" t="s">
        <v>79</v>
      </c>
      <c r="C87" s="4">
        <v>37.08</v>
      </c>
      <c r="D87" s="25" t="s">
        <v>5</v>
      </c>
      <c r="E87" s="10" t="s">
        <v>6</v>
      </c>
      <c r="F87" s="7"/>
    </row>
    <row r="88" spans="1:6" s="3" customFormat="1" ht="16.5" customHeight="1" x14ac:dyDescent="0.2">
      <c r="A88" s="9">
        <v>53311</v>
      </c>
      <c r="B88" s="3" t="s">
        <v>80</v>
      </c>
      <c r="C88" s="4">
        <v>72.67</v>
      </c>
      <c r="D88" s="25" t="s">
        <v>5</v>
      </c>
      <c r="E88" s="10" t="s">
        <v>6</v>
      </c>
      <c r="F88" s="7"/>
    </row>
    <row r="89" spans="1:6" s="3" customFormat="1" ht="16.5" customHeight="1" x14ac:dyDescent="0.2">
      <c r="A89" s="9">
        <v>53711</v>
      </c>
      <c r="B89" s="3" t="s">
        <v>81</v>
      </c>
      <c r="C89" s="4">
        <v>53.69</v>
      </c>
      <c r="D89" s="25" t="s">
        <v>5</v>
      </c>
      <c r="E89" s="10" t="s">
        <v>6</v>
      </c>
      <c r="F89" s="7"/>
    </row>
    <row r="90" spans="1:6" s="3" customFormat="1" ht="16.5" customHeight="1" x14ac:dyDescent="0.2">
      <c r="A90" s="9">
        <v>54519</v>
      </c>
      <c r="B90" s="3" t="s">
        <v>83</v>
      </c>
      <c r="C90" s="4">
        <v>43.14</v>
      </c>
      <c r="D90" s="25" t="s">
        <v>5</v>
      </c>
      <c r="E90" s="10" t="s">
        <v>82</v>
      </c>
      <c r="F90" s="7"/>
    </row>
    <row r="91" spans="1:6" s="3" customFormat="1" ht="16.5" customHeight="1" x14ac:dyDescent="0.2">
      <c r="A91" s="9">
        <v>54602</v>
      </c>
      <c r="B91" s="3" t="s">
        <v>84</v>
      </c>
      <c r="C91" s="4">
        <v>16.420000000000002</v>
      </c>
      <c r="D91" s="25" t="s">
        <v>5</v>
      </c>
      <c r="E91" s="10" t="s">
        <v>82</v>
      </c>
      <c r="F91" s="7"/>
    </row>
    <row r="92" spans="1:6" s="3" customFormat="1" ht="16.5" customHeight="1" x14ac:dyDescent="0.2">
      <c r="A92" s="9">
        <v>53811</v>
      </c>
      <c r="B92" s="3" t="s">
        <v>97</v>
      </c>
      <c r="C92" s="4">
        <v>14.58</v>
      </c>
      <c r="D92" s="25" t="s">
        <v>5</v>
      </c>
      <c r="E92" s="10" t="s">
        <v>6</v>
      </c>
      <c r="F92" s="7"/>
    </row>
    <row r="93" spans="1:6" s="3" customFormat="1" ht="16.5" customHeight="1" x14ac:dyDescent="0.2">
      <c r="A93" s="9">
        <v>53911</v>
      </c>
      <c r="B93" s="3" t="s">
        <v>98</v>
      </c>
      <c r="C93" s="4">
        <v>9.75</v>
      </c>
      <c r="D93" s="25" t="s">
        <v>5</v>
      </c>
      <c r="E93" s="10" t="s">
        <v>82</v>
      </c>
      <c r="F93" s="7"/>
    </row>
    <row r="94" spans="1:6" s="3" customFormat="1" ht="16.5" customHeight="1" x14ac:dyDescent="0.2">
      <c r="A94" s="9">
        <v>54711</v>
      </c>
      <c r="B94" s="3" t="s">
        <v>99</v>
      </c>
      <c r="C94" s="4">
        <v>10.83</v>
      </c>
      <c r="D94" s="25" t="s">
        <v>5</v>
      </c>
      <c r="E94" s="10" t="s">
        <v>6</v>
      </c>
      <c r="F94" s="7"/>
    </row>
    <row r="95" spans="1:6" s="3" customFormat="1" ht="16.5" customHeight="1" x14ac:dyDescent="0.2">
      <c r="A95" s="38" t="s">
        <v>96</v>
      </c>
      <c r="B95" s="39"/>
      <c r="C95" s="4">
        <f>SUM(C80:C94)</f>
        <v>1058.7999999999997</v>
      </c>
      <c r="E95" s="10"/>
      <c r="F95" s="7"/>
    </row>
    <row r="96" spans="1:6" s="3" customFormat="1" ht="16.5" customHeight="1" x14ac:dyDescent="0.2">
      <c r="A96" s="27" t="s">
        <v>85</v>
      </c>
      <c r="B96" s="28"/>
      <c r="C96" s="28"/>
      <c r="D96" s="28"/>
      <c r="E96" s="29"/>
      <c r="F96" s="7"/>
    </row>
    <row r="97" spans="1:6" s="3" customFormat="1" ht="16.5" customHeight="1" x14ac:dyDescent="0.2">
      <c r="A97" s="9">
        <v>70105</v>
      </c>
      <c r="B97" s="3" t="s">
        <v>86</v>
      </c>
      <c r="C97" s="4">
        <v>69.83</v>
      </c>
      <c r="D97" s="25" t="s">
        <v>5</v>
      </c>
      <c r="E97" s="10" t="s">
        <v>6</v>
      </c>
      <c r="F97" s="7"/>
    </row>
    <row r="98" spans="1:6" s="3" customFormat="1" ht="16.5" customHeight="1" x14ac:dyDescent="0.2">
      <c r="A98" s="9">
        <v>70105</v>
      </c>
      <c r="B98" s="3" t="s">
        <v>100</v>
      </c>
      <c r="C98" s="4">
        <v>9.0299999999999994</v>
      </c>
      <c r="D98" s="25" t="s">
        <v>5</v>
      </c>
      <c r="E98" s="10" t="s">
        <v>6</v>
      </c>
      <c r="F98" s="7"/>
    </row>
    <row r="99" spans="1:6" s="3" customFormat="1" ht="16.5" customHeight="1" x14ac:dyDescent="0.2">
      <c r="A99" s="9">
        <v>70202</v>
      </c>
      <c r="B99" s="3" t="s">
        <v>87</v>
      </c>
      <c r="C99" s="4">
        <v>119.64</v>
      </c>
      <c r="D99" s="25" t="s">
        <v>5</v>
      </c>
      <c r="E99" s="10" t="s">
        <v>6</v>
      </c>
      <c r="F99" s="7"/>
    </row>
    <row r="100" spans="1:6" s="3" customFormat="1" ht="16.5" customHeight="1" x14ac:dyDescent="0.2">
      <c r="A100" s="9">
        <v>70202</v>
      </c>
      <c r="B100" s="3" t="s">
        <v>101</v>
      </c>
      <c r="C100" s="4">
        <v>22.04</v>
      </c>
      <c r="D100" s="25" t="s">
        <v>5</v>
      </c>
      <c r="E100" s="10" t="s">
        <v>6</v>
      </c>
      <c r="F100" s="7"/>
    </row>
    <row r="101" spans="1:6" s="3" customFormat="1" ht="16.5" customHeight="1" x14ac:dyDescent="0.2">
      <c r="A101" s="9">
        <v>70320</v>
      </c>
      <c r="B101" s="3" t="s">
        <v>88</v>
      </c>
      <c r="C101" s="4">
        <v>5.92</v>
      </c>
      <c r="D101" s="25" t="s">
        <v>5</v>
      </c>
      <c r="E101" s="10" t="s">
        <v>6</v>
      </c>
      <c r="F101" s="7"/>
    </row>
    <row r="102" spans="1:6" s="3" customFormat="1" ht="16.5" customHeight="1" x14ac:dyDescent="0.2">
      <c r="A102" s="9">
        <v>70503</v>
      </c>
      <c r="B102" s="3" t="s">
        <v>89</v>
      </c>
      <c r="C102" s="4">
        <v>8.17</v>
      </c>
      <c r="D102" s="25" t="s">
        <v>5</v>
      </c>
      <c r="E102" s="10" t="s">
        <v>6</v>
      </c>
      <c r="F102" s="7"/>
    </row>
    <row r="103" spans="1:6" s="3" customFormat="1" ht="16.5" customHeight="1" x14ac:dyDescent="0.2">
      <c r="A103" s="9">
        <v>70503</v>
      </c>
      <c r="B103" s="3" t="s">
        <v>102</v>
      </c>
      <c r="C103" s="4">
        <v>8.17</v>
      </c>
      <c r="D103" s="25" t="s">
        <v>5</v>
      </c>
      <c r="E103" s="10" t="s">
        <v>6</v>
      </c>
      <c r="F103" s="7"/>
    </row>
    <row r="104" spans="1:6" ht="16.5" customHeight="1" x14ac:dyDescent="0.2">
      <c r="A104" s="38" t="s">
        <v>96</v>
      </c>
      <c r="B104" s="39"/>
      <c r="C104" s="11">
        <f>SUM(C97:C103)</f>
        <v>242.79999999999995</v>
      </c>
      <c r="D104" s="26"/>
      <c r="E104" s="12"/>
    </row>
    <row r="105" spans="1:6" s="1" customFormat="1" ht="19.5" customHeight="1" x14ac:dyDescent="0.55000000000000004">
      <c r="A105" s="33" t="s">
        <v>95</v>
      </c>
      <c r="B105" s="34"/>
      <c r="C105" s="15">
        <f>C25+C43+C64+C78+C95+C104</f>
        <v>11401.289999999999</v>
      </c>
      <c r="D105" s="13"/>
      <c r="E105" s="14"/>
    </row>
    <row r="107" spans="1:6" ht="16.5" customHeight="1" x14ac:dyDescent="0.2">
      <c r="E107" s="16" t="s">
        <v>116</v>
      </c>
    </row>
  </sheetData>
  <mergeCells count="16">
    <mergeCell ref="A96:E96"/>
    <mergeCell ref="A1:E1"/>
    <mergeCell ref="A2:E2"/>
    <mergeCell ref="C3:E3"/>
    <mergeCell ref="A105:B105"/>
    <mergeCell ref="A6:E6"/>
    <mergeCell ref="A26:E26"/>
    <mergeCell ref="A44:E44"/>
    <mergeCell ref="A65:E65"/>
    <mergeCell ref="A79:E79"/>
    <mergeCell ref="A25:B25"/>
    <mergeCell ref="A43:B43"/>
    <mergeCell ref="A64:B64"/>
    <mergeCell ref="A78:B78"/>
    <mergeCell ref="A95:B95"/>
    <mergeCell ref="A104:B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activeCell="E33" sqref="E33"/>
    </sheetView>
  </sheetViews>
  <sheetFormatPr defaultRowHeight="14.25" customHeight="1" x14ac:dyDescent="0.2"/>
  <cols>
    <col min="2" max="2" width="46.5" customWidth="1"/>
    <col min="3" max="3" width="10.375" style="6" customWidth="1"/>
  </cols>
  <sheetData>
    <row r="1" spans="1:5" s="1" customFormat="1" ht="35.25" customHeight="1" x14ac:dyDescent="0.6">
      <c r="A1" s="30" t="s">
        <v>104</v>
      </c>
      <c r="B1" s="30"/>
      <c r="C1" s="30"/>
      <c r="D1" s="30"/>
      <c r="E1" s="30"/>
    </row>
    <row r="2" spans="1:5" s="1" customFormat="1" ht="28.5" customHeight="1" x14ac:dyDescent="0.55000000000000004">
      <c r="A2" s="31" t="s">
        <v>91</v>
      </c>
      <c r="B2" s="31"/>
      <c r="C2" s="31"/>
      <c r="D2" s="31"/>
      <c r="E2" s="31"/>
    </row>
    <row r="3" spans="1:5" s="1" customFormat="1" ht="25.5" customHeight="1" x14ac:dyDescent="0.55000000000000004">
      <c r="C3" s="32" t="s">
        <v>92</v>
      </c>
      <c r="D3" s="32"/>
      <c r="E3" s="32"/>
    </row>
    <row r="4" spans="1:5" s="1" customFormat="1" ht="16.5" customHeight="1" x14ac:dyDescent="0.55000000000000004">
      <c r="C4" s="2"/>
    </row>
    <row r="5" spans="1:5" s="3" customFormat="1" ht="16.5" customHeight="1" x14ac:dyDescent="0.2">
      <c r="A5" s="18" t="s">
        <v>93</v>
      </c>
      <c r="B5" s="19" t="s">
        <v>94</v>
      </c>
      <c r="C5" s="20" t="s">
        <v>0</v>
      </c>
      <c r="D5" s="20" t="s">
        <v>1</v>
      </c>
      <c r="E5" s="21" t="s">
        <v>2</v>
      </c>
    </row>
    <row r="6" spans="1:5" ht="14.25" customHeight="1" x14ac:dyDescent="0.2">
      <c r="A6" s="28" t="s">
        <v>3</v>
      </c>
      <c r="B6" s="28"/>
      <c r="C6" s="28"/>
      <c r="D6" s="28"/>
      <c r="E6" s="28"/>
    </row>
    <row r="7" spans="1:5" ht="14.25" customHeight="1" x14ac:dyDescent="0.2">
      <c r="A7" s="3">
        <v>11302</v>
      </c>
      <c r="B7" s="3" t="s">
        <v>10</v>
      </c>
      <c r="C7" s="4">
        <v>189.1</v>
      </c>
      <c r="D7" s="25" t="s">
        <v>90</v>
      </c>
      <c r="E7" s="3" t="s">
        <v>6</v>
      </c>
    </row>
    <row r="8" spans="1:5" ht="14.25" customHeight="1" x14ac:dyDescent="0.2">
      <c r="A8" s="3">
        <v>11502</v>
      </c>
      <c r="B8" s="3" t="s">
        <v>11</v>
      </c>
      <c r="C8" s="4">
        <v>123.59</v>
      </c>
      <c r="D8" s="25" t="s">
        <v>90</v>
      </c>
      <c r="E8" s="3" t="s">
        <v>6</v>
      </c>
    </row>
    <row r="9" spans="1:5" ht="14.25" customHeight="1" x14ac:dyDescent="0.2">
      <c r="A9" s="3">
        <v>13702</v>
      </c>
      <c r="B9" s="3" t="s">
        <v>21</v>
      </c>
      <c r="C9" s="4">
        <v>14.31</v>
      </c>
      <c r="D9" s="25" t="s">
        <v>90</v>
      </c>
      <c r="E9" s="3" t="s">
        <v>6</v>
      </c>
    </row>
    <row r="10" spans="1:5" ht="14.25" customHeight="1" x14ac:dyDescent="0.2">
      <c r="A10" s="38" t="s">
        <v>96</v>
      </c>
      <c r="B10" s="39"/>
      <c r="C10" s="4">
        <f>SUM(C7:C9)</f>
        <v>327</v>
      </c>
      <c r="D10" s="3"/>
      <c r="E10" s="3"/>
    </row>
    <row r="11" spans="1:5" ht="14.25" customHeight="1" x14ac:dyDescent="0.2">
      <c r="A11" s="28" t="s">
        <v>40</v>
      </c>
      <c r="B11" s="28"/>
      <c r="C11" s="28"/>
      <c r="D11" s="28"/>
      <c r="E11" s="28"/>
    </row>
    <row r="12" spans="1:5" ht="14.25" customHeight="1" x14ac:dyDescent="0.2">
      <c r="A12" s="3">
        <v>30904</v>
      </c>
      <c r="B12" s="3" t="s">
        <v>45</v>
      </c>
      <c r="C12" s="4">
        <v>105.18</v>
      </c>
      <c r="D12" s="25" t="s">
        <v>90</v>
      </c>
      <c r="E12" s="3" t="s">
        <v>6</v>
      </c>
    </row>
    <row r="13" spans="1:5" ht="14.25" customHeight="1" x14ac:dyDescent="0.2">
      <c r="A13" s="3">
        <v>31503</v>
      </c>
      <c r="B13" s="3" t="s">
        <v>46</v>
      </c>
      <c r="C13" s="4">
        <v>128.91999999999999</v>
      </c>
      <c r="D13" s="25" t="s">
        <v>90</v>
      </c>
      <c r="E13" s="3" t="s">
        <v>6</v>
      </c>
    </row>
    <row r="14" spans="1:5" ht="14.25" customHeight="1" x14ac:dyDescent="0.2">
      <c r="A14" s="3">
        <v>31616</v>
      </c>
      <c r="B14" s="3" t="s">
        <v>47</v>
      </c>
      <c r="C14" s="4">
        <v>188.85</v>
      </c>
      <c r="D14" s="25" t="s">
        <v>90</v>
      </c>
      <c r="E14" s="3" t="s">
        <v>6</v>
      </c>
    </row>
    <row r="15" spans="1:5" ht="14.25" customHeight="1" x14ac:dyDescent="0.2">
      <c r="A15" s="3">
        <v>33415</v>
      </c>
      <c r="B15" s="3" t="s">
        <v>51</v>
      </c>
      <c r="C15" s="4">
        <v>241.72</v>
      </c>
      <c r="D15" s="25" t="s">
        <v>90</v>
      </c>
      <c r="E15" s="3" t="s">
        <v>6</v>
      </c>
    </row>
    <row r="16" spans="1:5" ht="14.25" customHeight="1" x14ac:dyDescent="0.2">
      <c r="A16" s="38" t="s">
        <v>96</v>
      </c>
      <c r="B16" s="39"/>
      <c r="C16" s="4">
        <f>SUM(C12:C15)</f>
        <v>664.67</v>
      </c>
      <c r="D16" s="3"/>
      <c r="E16" s="3"/>
    </row>
    <row r="17" spans="1:5" ht="14.25" customHeight="1" x14ac:dyDescent="0.2">
      <c r="A17" s="28" t="s">
        <v>58</v>
      </c>
      <c r="B17" s="28"/>
      <c r="C17" s="28"/>
      <c r="D17" s="28"/>
      <c r="E17" s="28"/>
    </row>
    <row r="18" spans="1:5" ht="14.25" customHeight="1" x14ac:dyDescent="0.2">
      <c r="A18" s="3">
        <v>42017</v>
      </c>
      <c r="B18" s="3" t="s">
        <v>61</v>
      </c>
      <c r="C18" s="4">
        <v>161.54</v>
      </c>
      <c r="D18" s="25" t="s">
        <v>90</v>
      </c>
      <c r="E18" s="3" t="s">
        <v>6</v>
      </c>
    </row>
    <row r="19" spans="1:5" ht="14.25" customHeight="1" x14ac:dyDescent="0.2">
      <c r="A19" s="3">
        <v>43303</v>
      </c>
      <c r="B19" s="3" t="s">
        <v>64</v>
      </c>
      <c r="C19" s="4">
        <v>153.15</v>
      </c>
      <c r="D19" s="25" t="s">
        <v>90</v>
      </c>
      <c r="E19" s="3" t="s">
        <v>6</v>
      </c>
    </row>
    <row r="20" spans="1:5" ht="14.25" customHeight="1" x14ac:dyDescent="0.2">
      <c r="A20" s="3">
        <v>43613</v>
      </c>
      <c r="B20" s="3" t="s">
        <v>66</v>
      </c>
      <c r="C20" s="4">
        <v>224.97</v>
      </c>
      <c r="D20" s="25" t="s">
        <v>90</v>
      </c>
      <c r="E20" s="3" t="s">
        <v>6</v>
      </c>
    </row>
    <row r="21" spans="1:5" ht="14.25" customHeight="1" x14ac:dyDescent="0.2">
      <c r="A21" s="3">
        <v>43705</v>
      </c>
      <c r="B21" s="3" t="s">
        <v>67</v>
      </c>
      <c r="C21" s="4">
        <v>85.62</v>
      </c>
      <c r="D21" s="25" t="s">
        <v>90</v>
      </c>
      <c r="E21" s="3" t="s">
        <v>6</v>
      </c>
    </row>
    <row r="22" spans="1:5" ht="14.25" customHeight="1" x14ac:dyDescent="0.2">
      <c r="A22" s="3">
        <v>43905</v>
      </c>
      <c r="B22" s="3" t="s">
        <v>68</v>
      </c>
      <c r="C22" s="4">
        <v>400.54</v>
      </c>
      <c r="D22" s="25" t="s">
        <v>90</v>
      </c>
      <c r="E22" s="3" t="s">
        <v>6</v>
      </c>
    </row>
    <row r="23" spans="1:5" ht="14.25" customHeight="1" x14ac:dyDescent="0.2">
      <c r="A23" s="3">
        <v>44005</v>
      </c>
      <c r="B23" s="3" t="s">
        <v>69</v>
      </c>
      <c r="C23" s="4">
        <v>174.95</v>
      </c>
      <c r="D23" s="25" t="s">
        <v>90</v>
      </c>
      <c r="E23" s="3" t="s">
        <v>6</v>
      </c>
    </row>
    <row r="24" spans="1:5" ht="14.25" customHeight="1" x14ac:dyDescent="0.2">
      <c r="A24" s="38" t="s">
        <v>96</v>
      </c>
      <c r="B24" s="39"/>
      <c r="C24" s="4">
        <f>SUM(C18:C23)</f>
        <v>1200.77</v>
      </c>
      <c r="D24" s="3"/>
      <c r="E24" s="3"/>
    </row>
    <row r="25" spans="1:5" ht="14.25" customHeight="1" x14ac:dyDescent="0.2">
      <c r="A25" s="28" t="s">
        <v>71</v>
      </c>
      <c r="B25" s="28"/>
      <c r="C25" s="28"/>
      <c r="D25" s="28"/>
      <c r="E25" s="28"/>
    </row>
    <row r="26" spans="1:5" ht="14.25" customHeight="1" x14ac:dyDescent="0.2">
      <c r="A26" s="3">
        <v>53002</v>
      </c>
      <c r="B26" s="3" t="s">
        <v>78</v>
      </c>
      <c r="C26" s="4">
        <v>106.64</v>
      </c>
      <c r="D26" s="25" t="s">
        <v>90</v>
      </c>
      <c r="E26" s="3" t="s">
        <v>82</v>
      </c>
    </row>
    <row r="27" spans="1:5" ht="14.25" customHeight="1" x14ac:dyDescent="0.2">
      <c r="A27" s="3">
        <v>53811</v>
      </c>
      <c r="B27" s="3" t="s">
        <v>97</v>
      </c>
      <c r="C27" s="4">
        <v>24.92</v>
      </c>
      <c r="D27" s="25" t="s">
        <v>90</v>
      </c>
      <c r="E27" s="3" t="s">
        <v>82</v>
      </c>
    </row>
    <row r="28" spans="1:5" ht="14.25" customHeight="1" x14ac:dyDescent="0.2">
      <c r="A28" s="3">
        <v>53911</v>
      </c>
      <c r="B28" s="3" t="s">
        <v>98</v>
      </c>
      <c r="C28" s="4">
        <v>10.31</v>
      </c>
      <c r="D28" s="25" t="s">
        <v>90</v>
      </c>
      <c r="E28" s="3" t="s">
        <v>82</v>
      </c>
    </row>
    <row r="29" spans="1:5" ht="14.25" customHeight="1" x14ac:dyDescent="0.2">
      <c r="A29" s="3">
        <v>54711</v>
      </c>
      <c r="B29" s="3" t="s">
        <v>99</v>
      </c>
      <c r="C29" s="4">
        <v>31.15</v>
      </c>
      <c r="D29" s="25" t="s">
        <v>90</v>
      </c>
      <c r="E29" s="3" t="s">
        <v>82</v>
      </c>
    </row>
    <row r="30" spans="1:5" ht="14.25" customHeight="1" x14ac:dyDescent="0.2">
      <c r="A30" s="44" t="s">
        <v>96</v>
      </c>
      <c r="B30" s="45"/>
      <c r="C30" s="4">
        <f>SUM(C26:C29)</f>
        <v>173.02</v>
      </c>
      <c r="D30" s="8"/>
      <c r="E30" s="8"/>
    </row>
    <row r="31" spans="1:5" s="1" customFormat="1" ht="21" customHeight="1" x14ac:dyDescent="0.55000000000000004">
      <c r="A31" s="42" t="s">
        <v>95</v>
      </c>
      <c r="B31" s="43"/>
      <c r="C31" s="17">
        <f>C10+C16+C24+C30</f>
        <v>2365.46</v>
      </c>
      <c r="D31" s="13"/>
      <c r="E31" s="14"/>
    </row>
    <row r="32" spans="1:5" ht="16.5" customHeight="1" x14ac:dyDescent="0.2"/>
    <row r="33" spans="5:5" ht="16.5" customHeight="1" x14ac:dyDescent="0.2">
      <c r="E33" s="16" t="s">
        <v>116</v>
      </c>
    </row>
  </sheetData>
  <mergeCells count="12">
    <mergeCell ref="A1:E1"/>
    <mergeCell ref="A2:E2"/>
    <mergeCell ref="C3:E3"/>
    <mergeCell ref="A6:E6"/>
    <mergeCell ref="A11:E11"/>
    <mergeCell ref="A31:B31"/>
    <mergeCell ref="A30:B30"/>
    <mergeCell ref="A24:B24"/>
    <mergeCell ref="A16:B16"/>
    <mergeCell ref="A10:B10"/>
    <mergeCell ref="A25:E25"/>
    <mergeCell ref="A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D2F3-69A8-47A1-99B1-76E93AA55769}">
  <dimension ref="A1:E19"/>
  <sheetViews>
    <sheetView workbookViewId="0">
      <selection activeCell="I22" sqref="I22"/>
    </sheetView>
  </sheetViews>
  <sheetFormatPr defaultRowHeight="14.25" customHeight="1" x14ac:dyDescent="0.2"/>
  <cols>
    <col min="2" max="2" width="46.5" customWidth="1"/>
    <col min="3" max="3" width="10.375" style="6" customWidth="1"/>
  </cols>
  <sheetData>
    <row r="1" spans="1:5" s="1" customFormat="1" ht="35.25" customHeight="1" x14ac:dyDescent="0.6">
      <c r="A1" s="30" t="s">
        <v>111</v>
      </c>
      <c r="B1" s="30"/>
      <c r="C1" s="30"/>
      <c r="D1" s="30"/>
      <c r="E1" s="30"/>
    </row>
    <row r="2" spans="1:5" s="1" customFormat="1" ht="28.5" customHeight="1" x14ac:dyDescent="0.55000000000000004">
      <c r="A2" s="31" t="s">
        <v>91</v>
      </c>
      <c r="B2" s="31"/>
      <c r="C2" s="31"/>
      <c r="D2" s="31"/>
      <c r="E2" s="31"/>
    </row>
    <row r="3" spans="1:5" s="1" customFormat="1" ht="25.5" customHeight="1" x14ac:dyDescent="0.55000000000000004">
      <c r="C3" s="32" t="s">
        <v>92</v>
      </c>
      <c r="D3" s="32"/>
      <c r="E3" s="32"/>
    </row>
    <row r="4" spans="1:5" s="1" customFormat="1" ht="16.5" customHeight="1" x14ac:dyDescent="0.55000000000000004">
      <c r="C4" s="2"/>
    </row>
    <row r="5" spans="1:5" s="3" customFormat="1" ht="16.5" customHeight="1" x14ac:dyDescent="0.2">
      <c r="A5" s="18" t="s">
        <v>93</v>
      </c>
      <c r="B5" s="19" t="s">
        <v>94</v>
      </c>
      <c r="C5" s="20" t="s">
        <v>0</v>
      </c>
      <c r="D5" s="20" t="s">
        <v>1</v>
      </c>
      <c r="E5" s="21" t="s">
        <v>2</v>
      </c>
    </row>
    <row r="6" spans="1:5" ht="14.25" customHeight="1" x14ac:dyDescent="0.2">
      <c r="A6" s="46" t="s">
        <v>3</v>
      </c>
      <c r="B6" s="47"/>
      <c r="C6" s="47"/>
      <c r="D6" s="47"/>
      <c r="E6" s="48"/>
    </row>
    <row r="7" spans="1:5" ht="14.25" customHeight="1" x14ac:dyDescent="0.2">
      <c r="A7" s="9">
        <v>60251</v>
      </c>
      <c r="B7" s="3" t="s">
        <v>105</v>
      </c>
      <c r="C7" s="4">
        <v>97.44</v>
      </c>
      <c r="D7" s="3"/>
      <c r="E7" s="10" t="s">
        <v>106</v>
      </c>
    </row>
    <row r="8" spans="1:5" ht="14.25" customHeight="1" x14ac:dyDescent="0.2">
      <c r="A8" s="9">
        <v>60351</v>
      </c>
      <c r="B8" s="3" t="s">
        <v>107</v>
      </c>
      <c r="C8" s="4">
        <v>20.67</v>
      </c>
      <c r="D8" s="3"/>
      <c r="E8" s="10" t="s">
        <v>106</v>
      </c>
    </row>
    <row r="9" spans="1:5" ht="14.25" customHeight="1" x14ac:dyDescent="0.2">
      <c r="A9" s="9">
        <v>60451</v>
      </c>
      <c r="B9" s="3" t="s">
        <v>108</v>
      </c>
      <c r="C9" s="4">
        <v>20</v>
      </c>
      <c r="D9" s="3"/>
      <c r="E9" s="10" t="s">
        <v>106</v>
      </c>
    </row>
    <row r="10" spans="1:5" ht="14.25" customHeight="1" x14ac:dyDescent="0.2">
      <c r="A10" s="9">
        <v>60751</v>
      </c>
      <c r="B10" s="3" t="s">
        <v>25</v>
      </c>
      <c r="C10" s="4">
        <v>48.44</v>
      </c>
      <c r="D10" s="3"/>
      <c r="E10" s="10" t="s">
        <v>106</v>
      </c>
    </row>
    <row r="11" spans="1:5" ht="14.25" customHeight="1" x14ac:dyDescent="0.2">
      <c r="A11" s="9">
        <v>62154</v>
      </c>
      <c r="B11" s="3" t="s">
        <v>109</v>
      </c>
      <c r="C11" s="4">
        <v>1.1599999999999999</v>
      </c>
      <c r="D11" s="3"/>
      <c r="E11" s="10" t="s">
        <v>106</v>
      </c>
    </row>
    <row r="12" spans="1:5" ht="14.25" customHeight="1" x14ac:dyDescent="0.2">
      <c r="A12" s="9">
        <v>64155</v>
      </c>
      <c r="B12" s="3" t="s">
        <v>47</v>
      </c>
      <c r="C12" s="4">
        <v>58.22</v>
      </c>
      <c r="D12" s="3"/>
      <c r="E12" s="10" t="s">
        <v>106</v>
      </c>
    </row>
    <row r="13" spans="1:5" ht="14.25" customHeight="1" x14ac:dyDescent="0.2">
      <c r="A13" s="9">
        <v>65154</v>
      </c>
      <c r="B13" s="3" t="s">
        <v>110</v>
      </c>
      <c r="C13" s="4">
        <v>61.22</v>
      </c>
      <c r="D13" s="3"/>
      <c r="E13" s="10" t="s">
        <v>106</v>
      </c>
    </row>
    <row r="14" spans="1:5" ht="14.25" customHeight="1" x14ac:dyDescent="0.2">
      <c r="A14" s="9"/>
      <c r="B14" s="3" t="s">
        <v>115</v>
      </c>
      <c r="C14" s="4">
        <v>1.03</v>
      </c>
      <c r="D14" s="3"/>
      <c r="E14" s="10" t="s">
        <v>106</v>
      </c>
    </row>
    <row r="15" spans="1:5" ht="14.25" customHeight="1" x14ac:dyDescent="0.2">
      <c r="A15" s="9"/>
      <c r="B15" s="3" t="s">
        <v>112</v>
      </c>
      <c r="C15" s="4">
        <v>9.32</v>
      </c>
      <c r="D15" s="3"/>
      <c r="E15" s="10" t="s">
        <v>113</v>
      </c>
    </row>
    <row r="16" spans="1:5" ht="14.25" customHeight="1" x14ac:dyDescent="0.2">
      <c r="A16" s="9"/>
      <c r="B16" s="3" t="s">
        <v>114</v>
      </c>
      <c r="C16" s="4">
        <v>7.12</v>
      </c>
      <c r="D16" s="3"/>
      <c r="E16" s="10" t="s">
        <v>113</v>
      </c>
    </row>
    <row r="17" spans="1:5" s="1" customFormat="1" ht="21" customHeight="1" x14ac:dyDescent="0.55000000000000004">
      <c r="A17" s="42" t="s">
        <v>95</v>
      </c>
      <c r="B17" s="43"/>
      <c r="C17" s="17">
        <f>SUM(C7:C16)</f>
        <v>324.61999999999995</v>
      </c>
      <c r="D17" s="13"/>
      <c r="E17" s="14"/>
    </row>
    <row r="18" spans="1:5" ht="16.5" customHeight="1" x14ac:dyDescent="0.2"/>
    <row r="19" spans="1:5" ht="16.5" customHeight="1" x14ac:dyDescent="0.2">
      <c r="E19" s="16" t="s">
        <v>116</v>
      </c>
    </row>
  </sheetData>
  <mergeCells count="5">
    <mergeCell ref="A17:B17"/>
    <mergeCell ref="A1:E1"/>
    <mergeCell ref="A2:E2"/>
    <mergeCell ref="C3:E3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ปกติ</vt:lpstr>
      <vt:lpstr>กศพบ</vt:lpstr>
      <vt:lpstr>บัณฑิต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2019-06-13T08:27:28Z</dcterms:created>
  <dcterms:modified xsi:type="dcterms:W3CDTF">2020-04-29T07:49:04Z</dcterms:modified>
</cp:coreProperties>
</file>