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4"/>
  <workbookPr/>
  <mc:AlternateContent xmlns:mc="http://schemas.openxmlformats.org/markup-compatibility/2006">
    <mc:Choice Requires="x15">
      <x15ac:absPath xmlns:x15ac="http://schemas.microsoft.com/office/spreadsheetml/2010/11/ac" url="C:\Users\pnru_dell\Downloads\"/>
    </mc:Choice>
  </mc:AlternateContent>
  <xr:revisionPtr revIDLastSave="0" documentId="13_ncr:1_{ED601161-A6A1-4055-A1EB-18DBC9894E37}" xr6:coauthVersionLast="36" xr6:coauthVersionMax="36" xr10:uidLastSave="{00000000-0000-0000-0000-000000000000}"/>
  <bookViews>
    <workbookView xWindow="0" yWindow="0" windowWidth="20490" windowHeight="7545" activeTab="2" xr2:uid="{00000000-000D-0000-FFFF-FFFF00000000}"/>
  </bookViews>
  <sheets>
    <sheet name="ปกติ" sheetId="2" r:id="rId1"/>
    <sheet name="กศพบ" sheetId="4" r:id="rId2"/>
    <sheet name="บัณฑิต" sheetId="5" r:id="rId3"/>
  </sheets>
  <calcPr calcId="191029"/>
</workbook>
</file>

<file path=xl/calcChain.xml><?xml version="1.0" encoding="utf-8"?>
<calcChain xmlns="http://schemas.openxmlformats.org/spreadsheetml/2006/main">
  <c r="C121" i="2" l="1"/>
  <c r="C38" i="4" l="1"/>
  <c r="C26" i="4"/>
  <c r="C17" i="4"/>
  <c r="C10" i="4"/>
  <c r="C127" i="2"/>
  <c r="C98" i="2"/>
  <c r="C80" i="2"/>
  <c r="C58" i="2"/>
  <c r="C28" i="2"/>
  <c r="C18" i="5" l="1"/>
  <c r="C39" i="4"/>
  <c r="C128" i="2" l="1"/>
</calcChain>
</file>

<file path=xl/sharedStrings.xml><?xml version="1.0" encoding="utf-8"?>
<sst xmlns="http://schemas.openxmlformats.org/spreadsheetml/2006/main" count="476" uniqueCount="133">
  <si>
    <t>มหาวิทยาลัยราชภัฏพระนคร</t>
  </si>
  <si>
    <t>รหัส</t>
  </si>
  <si>
    <t>สาขาวิชา</t>
  </si>
  <si>
    <t>FTES</t>
  </si>
  <si>
    <t>ระดับ</t>
  </si>
  <si>
    <t>ประเภท</t>
  </si>
  <si>
    <t>วิทยาศาสตร์และเทคโนโลยี</t>
  </si>
  <si>
    <t>เกษตรศาสตร์</t>
  </si>
  <si>
    <t>ปกติ</t>
  </si>
  <si>
    <t>ป.ตรี 4 ปี</t>
  </si>
  <si>
    <t>คณิตศาสตร์</t>
  </si>
  <si>
    <t>คหกรรมศาสตร์</t>
  </si>
  <si>
    <t>เคมี</t>
  </si>
  <si>
    <t>เทคโนโลยีสารสนเทศ</t>
  </si>
  <si>
    <t>วิทยาการคอมพิวเตอร์</t>
  </si>
  <si>
    <t>วิทยาศาสตร์และเทคโนโลยีการอาหาร</t>
  </si>
  <si>
    <t>สัตวศาสตร์</t>
  </si>
  <si>
    <t>เทคโนโลยีการจัดการสุขภาพ</t>
  </si>
  <si>
    <t>เทคโนโลยีการจัดการการเกษตร</t>
  </si>
  <si>
    <t>ชีววิทยา</t>
  </si>
  <si>
    <t>วิทยาศาสตร์เครื่องสำอาง</t>
  </si>
  <si>
    <t>เทคโนโลยีการจัดการสุขภาพ แขนงสถานบริการสุขภาพ</t>
  </si>
  <si>
    <t>เทคโนโลยีการจัดการสุขภาพ แขนงการบริบาลเด็กและผู้สูงอายุ</t>
  </si>
  <si>
    <t>คอมพิวเตอร์แอนิเมชันและมัลติมีเดีย</t>
  </si>
  <si>
    <t>วัสดุศาสตร์</t>
  </si>
  <si>
    <t>วิทยาศาสตร์และเทคโนโลยีสิ่งแวดล้อม</t>
  </si>
  <si>
    <t>เทคโนโลยีการเกษตร</t>
  </si>
  <si>
    <t>การแพทย์แผนไทยประยุกต์บัณฑิต</t>
  </si>
  <si>
    <t>รวมทั้งคณะ</t>
  </si>
  <si>
    <t>วิทยาลัยการฝึกหัดครู</t>
  </si>
  <si>
    <t>การศึกษาปฐมวัย</t>
  </si>
  <si>
    <t>ปริญญาตรี 5 ปี</t>
  </si>
  <si>
    <t>ดนตรีไทยศึกษา</t>
  </si>
  <si>
    <t>นาฏศิลป์ไทย</t>
  </si>
  <si>
    <t>พลศึกษา</t>
  </si>
  <si>
    <t>ภาษาไทย</t>
  </si>
  <si>
    <t>ภาษาอังกฤษ</t>
  </si>
  <si>
    <t>วิทยาศาสตร์ทั่วไป</t>
  </si>
  <si>
    <t>สังคมศึกษา</t>
  </si>
  <si>
    <t>ฟิสิกส์</t>
  </si>
  <si>
    <t>การประถมศึกษา</t>
  </si>
  <si>
    <t>พระพุทธศาสนา</t>
  </si>
  <si>
    <t>คอมพิวเตอร์ศึกษา</t>
  </si>
  <si>
    <t>ปริญญาตรี 4 ปี</t>
  </si>
  <si>
    <t>ดนตรีศึกษา</t>
  </si>
  <si>
    <t>นาฏศิลป์ศึกษา</t>
  </si>
  <si>
    <t>จิตวิทยา</t>
  </si>
  <si>
    <t>จิตวิทยาการปรึกษาและการแนะแนว</t>
  </si>
  <si>
    <t>มนุษยศาสตร์และสังคมศาสตร์</t>
  </si>
  <si>
    <t>การพัฒนาชุมชน</t>
  </si>
  <si>
    <t>ดนตรีไทย</t>
  </si>
  <si>
    <t>ดนตรีตะวันตก</t>
  </si>
  <si>
    <t>นาฏศิลป์และการละคร</t>
  </si>
  <si>
    <t>นิติศาสตร์</t>
  </si>
  <si>
    <t>ภาษาอังกฤษธุรกิจ</t>
  </si>
  <si>
    <t>รัฐประศาสนศาสตร์</t>
  </si>
  <si>
    <t>เทคโนโลยีภูมิศาสตร์</t>
  </si>
  <si>
    <t>การบริหารและพัฒนาเมือง</t>
  </si>
  <si>
    <t>ออกแบบนิเทศศิลป์</t>
  </si>
  <si>
    <t>รัฐศาสตร์</t>
  </si>
  <si>
    <t>ภาษาจีนธุรกิจ</t>
  </si>
  <si>
    <t>บรรณารักษศาสตร์และสารสนเทศศาสตร์</t>
  </si>
  <si>
    <t>ภูมิศาสตร์และภูมิสารสนเทศ</t>
  </si>
  <si>
    <t>ดุริยางคศิลป์</t>
  </si>
  <si>
    <t>พัฒนาสังคมเมือง</t>
  </si>
  <si>
    <t>การออกแบบ</t>
  </si>
  <si>
    <t>วิทยาการจัดการ</t>
  </si>
  <si>
    <t>นิเทศศาสตร์</t>
  </si>
  <si>
    <t>นิเทศศาสตร์ วิชาเอกการโฆษณา</t>
  </si>
  <si>
    <t>นิเทศศาสตร์ วิชาเอกการประชาสัมพันธ์</t>
  </si>
  <si>
    <t>นิเทศศาสตร์ วิชาเอกวารสารศาสตร์</t>
  </si>
  <si>
    <t>นิเทศศาสตร์ วิชาเอกวิทยุกระจายเสียงและวิทยุโทรทัศน์</t>
  </si>
  <si>
    <t>การท่องเที่ยวและการโรงแรม</t>
  </si>
  <si>
    <t>เศรษฐศาสตร์</t>
  </si>
  <si>
    <t>บัญชีบัณฑิต</t>
  </si>
  <si>
    <t>การจัดการทรัพยากรมนุษย์</t>
  </si>
  <si>
    <t>การจัดการทั่วไป</t>
  </si>
  <si>
    <t>การตลาด</t>
  </si>
  <si>
    <t>การจัดการธุรกิจค้าปลีก</t>
  </si>
  <si>
    <t>การจัดการธุรกิจสายการบิน</t>
  </si>
  <si>
    <t>นิเทศศาสตร์ วิชาเอกวารสารศาสตร์คอนเวอร์เจนซ์</t>
  </si>
  <si>
    <t>การท่องเที่ยว (หลักสูตรสองภาษา)</t>
  </si>
  <si>
    <t>เทคโนโลยีอุตสาหกรรม</t>
  </si>
  <si>
    <t>สถาปัตยกรรม</t>
  </si>
  <si>
    <t>ป.ตรี 5 ปี</t>
  </si>
  <si>
    <t>ออกแบบผลิตภัณฑ์อุตสาหกรรม</t>
  </si>
  <si>
    <t>เทคโนโลยีอิเล็กทรอนิกส์และคอมพิวเตอร์</t>
  </si>
  <si>
    <t>เทคโนโลยีไฟฟ้า</t>
  </si>
  <si>
    <t>การจัดการเทคโนโลยีสารสนเทศ</t>
  </si>
  <si>
    <t>เทคโนโลยีการจัดการอุตสาหกรรม</t>
  </si>
  <si>
    <t>เทคโนโลยีอุตสาหกรรมการผลิต</t>
  </si>
  <si>
    <t>เทคโนโลยีอุตสาหการ</t>
  </si>
  <si>
    <t>เทคโนโลยีอาคาร</t>
  </si>
  <si>
    <t>วิศวกรรมพลังงาน</t>
  </si>
  <si>
    <t>มัลติมิเดียสถาปัตยกรรม</t>
  </si>
  <si>
    <t>การจัดการโลจิสติกส์</t>
  </si>
  <si>
    <t xml:space="preserve"> </t>
  </si>
  <si>
    <t>เทคโนโลยีวิศวกรรมโยธา</t>
  </si>
  <si>
    <t>เทคโนโลยีอุตสาหกรรม(การจัดการอุตสาหกรรม)</t>
  </si>
  <si>
    <t>เทคโนโลยีอุตสาหกรรม(เครื่องกล)</t>
  </si>
  <si>
    <t>เทคโนโลยีอุตสาหกรรม(เทคโนโลยีสารสนเทศและการสื่อสาร)</t>
  </si>
  <si>
    <t>วิทยาลัยนานาชาติพระนคร</t>
  </si>
  <si>
    <t>การสื่อสารผ่านสื่อใหม่</t>
  </si>
  <si>
    <t>รวมระดับมหาวิทยาลัย</t>
  </si>
  <si>
    <t>กศ.พบ.</t>
  </si>
  <si>
    <t>การบริหารการศึกษา</t>
  </si>
  <si>
    <t>บ.(พิเศษ)</t>
  </si>
  <si>
    <t>ป.โท</t>
  </si>
  <si>
    <t>คณิตศาสตรศึกษา</t>
  </si>
  <si>
    <t>หลักสูตรและการสอน</t>
  </si>
  <si>
    <t>สถาปัตยกรรมยั่งยืนและสิ่งแวดล้อม</t>
  </si>
  <si>
    <t>สิ่งแวดล้อมศึกษา</t>
  </si>
  <si>
    <t>บริหารธุรกิจ</t>
  </si>
  <si>
    <t>การจัดการเทคโนโลยี</t>
  </si>
  <si>
    <t>พิเศษ(ป.เอก)</t>
  </si>
  <si>
    <t>ป.เอก</t>
  </si>
  <si>
    <t>ยุทธศาสตร์การพัฒนา</t>
  </si>
  <si>
    <t>การจัดการธุรกิจ</t>
  </si>
  <si>
    <t>ป.บัณฑิตศึกษา (วิชาชีพครู)</t>
  </si>
  <si>
    <t>เทคโนโลยีและนวัตกรรมการจัดการอุตสาหกรรม</t>
  </si>
  <si>
    <t>เทคโนโลยีวิศวกรรมไฟฟ้า</t>
  </si>
  <si>
    <t>เทคโนโลยี(ต่อเนื่อง)เทคโนโลยีการจัดการอุตสาหกรรมและโลจิสติกส์</t>
  </si>
  <si>
    <t>เทคโนโลยี(ต่อเนื่อง)เทคโนโลยีเครื่องกลและการผลิต</t>
  </si>
  <si>
    <t>การจัดการธุรกิจการค้าสมัยใหม่</t>
  </si>
  <si>
    <t>การจัดการเทคโนโลยีการเกษตรสมัยใหม่</t>
  </si>
  <si>
    <t>เทคโนโลยี วิชาเอกเทคโนโลยีการจัดการอุตสาหกรรม</t>
  </si>
  <si>
    <t>เทคโนโลยี วิชาเอกเทคโนโลยีเครื่องกล</t>
  </si>
  <si>
    <t>เทคโนโลยี วิชาเอกเทคโนโลยีสารสนเทศและการสื่อสาร</t>
  </si>
  <si>
    <t>เทคโนโลยี(ต่อเนื่อง)สาขาเทคโนโลยีการจัดการอุตสาหกรรมและโลจิสติกส์</t>
  </si>
  <si>
    <t>เทคโนโลยี(ต่อเนื่อง)สาขาเทคโนโลยีเครื่องกลและการผลิต</t>
  </si>
  <si>
    <t>เทคโนโลยี(ต่อเนื่อง)สาขาเทคโนโลยีสารสนเทศและการสื่อสาร</t>
  </si>
  <si>
    <r>
      <t>รายงาน</t>
    </r>
    <r>
      <rPr>
        <b/>
        <sz val="12"/>
        <color theme="1"/>
        <rFont val="TH Sarabun New"/>
        <charset val="134"/>
      </rPr>
      <t xml:space="preserve"> FTES </t>
    </r>
    <r>
      <rPr>
        <b/>
        <sz val="12"/>
        <color theme="1"/>
        <rFont val="Tahoma"/>
        <charset val="134"/>
      </rPr>
      <t>นักศึกษาระดับปริญญาตรี</t>
    </r>
    <r>
      <rPr>
        <b/>
        <sz val="12"/>
        <color theme="1"/>
        <rFont val="TH Sarabun New"/>
        <charset val="134"/>
      </rPr>
      <t xml:space="preserve"> </t>
    </r>
    <r>
      <rPr>
        <b/>
        <sz val="12"/>
        <color theme="1"/>
        <rFont val="Tahoma"/>
        <charset val="134"/>
      </rPr>
      <t>ภาคปกติ</t>
    </r>
    <r>
      <rPr>
        <b/>
        <sz val="12"/>
        <color theme="1"/>
        <rFont val="TH Sarabun New"/>
        <charset val="134"/>
      </rPr>
      <t xml:space="preserve"> </t>
    </r>
    <r>
      <rPr>
        <b/>
        <sz val="12"/>
        <color theme="1"/>
        <rFont val="Tahoma"/>
        <charset val="134"/>
      </rPr>
      <t>ปีการศึกษา</t>
    </r>
    <r>
      <rPr>
        <b/>
        <sz val="12"/>
        <color theme="1"/>
        <rFont val="TH Sarabun New"/>
        <charset val="134"/>
      </rPr>
      <t xml:space="preserve"> 2564</t>
    </r>
  </si>
  <si>
    <t>รายงาน FTES นักศึกษาระดับบัณฑิตศึกษา ปีการศึกษา 2564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</si>
</sst>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13">
    <font>
      <sz val="11"/>
      <color theme="1"/>
      <name val="Calibri"/>
      <charset val="222"/>
      <scheme val="minor"/>
    </font>
    <font>
      <sz val="12"/>
      <color theme="1"/>
      <name val="TH Sarabun New"/>
      <charset val="134"/>
    </font>
    <font>
      <sz val="12"/>
      <color rgb="FF000000"/>
      <name val="TH Sarabun New"/>
      <charset val="134"/>
    </font>
    <font>
      <sz val="12"/>
      <name val="Calibri"/>
      <charset val="222"/>
      <scheme val="minor"/>
    </font>
    <font>
      <b/>
      <sz val="12"/>
      <color theme="1"/>
      <name val="TH Sarabun New"/>
      <charset val="134"/>
    </font>
    <font>
      <i/>
      <sz val="12"/>
      <color theme="1"/>
      <name val="TH Sarabun New"/>
      <charset val="134"/>
    </font>
    <font>
      <sz val="12"/>
      <name val="TH Sarabun New"/>
      <charset val="134"/>
    </font>
    <font>
      <b/>
      <sz val="12"/>
      <color rgb="FF000000"/>
      <name val="TH Sarabun New"/>
      <charset val="134"/>
    </font>
    <font>
      <b/>
      <sz val="12"/>
      <name val="Calibri"/>
      <charset val="222"/>
      <scheme val="minor"/>
    </font>
    <font>
      <sz val="12"/>
      <color theme="1"/>
      <name val="Calibri"/>
      <charset val="222"/>
      <scheme val="minor"/>
    </font>
    <font>
      <i/>
      <sz val="12"/>
      <color theme="1"/>
      <name val="Calibri"/>
      <charset val="134"/>
      <scheme val="minor"/>
    </font>
    <font>
      <b/>
      <sz val="12"/>
      <color theme="1"/>
      <name val="Tahoma"/>
      <charset val="134"/>
    </font>
    <font>
      <sz val="11"/>
      <color theme="1"/>
      <name val="Calibri"/>
      <charset val="22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9" tint="0.79995117038483843"/>
        <bgColor indexed="64"/>
      </patternFill>
    </fill>
  </fills>
  <borders count="1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164" fontId="12" fillId="0" borderId="0" applyFont="0" applyFill="0" applyBorder="0" applyAlignment="0" applyProtection="0"/>
  </cellStyleXfs>
  <cellXfs count="64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left" vertical="center" wrapText="1"/>
    </xf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6" fillId="3" borderId="2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left" vertical="center" wrapText="1"/>
    </xf>
    <xf numFmtId="0" fontId="2" fillId="4" borderId="11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2" fontId="7" fillId="5" borderId="3" xfId="0" applyNumberFormat="1" applyFont="1" applyFill="1" applyBorder="1" applyAlignment="1">
      <alignment horizontal="right" vertical="center" wrapText="1"/>
    </xf>
    <xf numFmtId="0" fontId="8" fillId="5" borderId="3" xfId="0" applyFont="1" applyFill="1" applyBorder="1" applyAlignment="1">
      <alignment horizontal="center"/>
    </xf>
    <xf numFmtId="0" fontId="8" fillId="5" borderId="4" xfId="0" applyFont="1" applyFill="1" applyBorder="1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right"/>
    </xf>
    <xf numFmtId="0" fontId="2" fillId="2" borderId="1" xfId="0" applyFont="1" applyFill="1" applyBorder="1" applyAlignment="1">
      <alignment horizontal="right" vertical="center" wrapText="1"/>
    </xf>
    <xf numFmtId="0" fontId="9" fillId="0" borderId="1" xfId="0" applyFont="1" applyBorder="1"/>
    <xf numFmtId="164" fontId="4" fillId="5" borderId="3" xfId="1" applyFont="1" applyFill="1" applyBorder="1" applyAlignment="1">
      <alignment horizontal="right"/>
    </xf>
    <xf numFmtId="164" fontId="4" fillId="5" borderId="3" xfId="0" applyNumberFormat="1" applyFont="1" applyFill="1" applyBorder="1" applyAlignment="1">
      <alignment horizontal="right"/>
    </xf>
    <xf numFmtId="164" fontId="4" fillId="5" borderId="4" xfId="0" applyNumberFormat="1" applyFont="1" applyFill="1" applyBorder="1" applyAlignment="1">
      <alignment horizontal="right"/>
    </xf>
    <xf numFmtId="0" fontId="10" fillId="0" borderId="0" xfId="0" applyFont="1" applyAlignment="1">
      <alignment horizontal="right"/>
    </xf>
    <xf numFmtId="0" fontId="6" fillId="3" borderId="3" xfId="0" applyFont="1" applyFill="1" applyBorder="1" applyAlignment="1">
      <alignment horizontal="right" vertical="center" wrapText="1"/>
    </xf>
    <xf numFmtId="0" fontId="2" fillId="2" borderId="10" xfId="0" applyFont="1" applyFill="1" applyBorder="1" applyAlignment="1">
      <alignment horizontal="left" vertical="center" wrapText="1"/>
    </xf>
    <xf numFmtId="164" fontId="2" fillId="2" borderId="1" xfId="1" applyFont="1" applyFill="1" applyBorder="1" applyAlignment="1">
      <alignment horizontal="right" vertical="center" wrapText="1"/>
    </xf>
    <xf numFmtId="0" fontId="9" fillId="0" borderId="12" xfId="0" applyFont="1" applyBorder="1"/>
    <xf numFmtId="0" fontId="9" fillId="0" borderId="13" xfId="0" applyFont="1" applyBorder="1"/>
    <xf numFmtId="164" fontId="1" fillId="5" borderId="3" xfId="1" applyFont="1" applyFill="1" applyBorder="1" applyAlignment="1">
      <alignment horizontal="right"/>
    </xf>
    <xf numFmtId="2" fontId="6" fillId="2" borderId="7" xfId="0" applyNumberFormat="1" applyFont="1" applyFill="1" applyBorder="1" applyAlignment="1">
      <alignment horizontal="right" vertical="center" wrapText="1"/>
    </xf>
    <xf numFmtId="2" fontId="6" fillId="2" borderId="1" xfId="0" applyNumberFormat="1" applyFont="1" applyFill="1" applyBorder="1" applyAlignment="1">
      <alignment horizontal="right" vertical="center" wrapText="1"/>
    </xf>
    <xf numFmtId="2" fontId="6" fillId="2" borderId="12" xfId="0" applyNumberFormat="1" applyFont="1" applyFill="1" applyBorder="1" applyAlignment="1">
      <alignment horizontal="right" vertical="center" wrapText="1"/>
    </xf>
    <xf numFmtId="2" fontId="2" fillId="2" borderId="1" xfId="0" applyNumberFormat="1" applyFont="1" applyFill="1" applyBorder="1" applyAlignment="1">
      <alignment horizontal="right" vertical="center" wrapText="1"/>
    </xf>
    <xf numFmtId="2" fontId="2" fillId="2" borderId="12" xfId="0" applyNumberFormat="1" applyFont="1" applyFill="1" applyBorder="1" applyAlignment="1">
      <alignment horizontal="right" vertical="center" wrapText="1"/>
    </xf>
    <xf numFmtId="0" fontId="1" fillId="5" borderId="2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7" fillId="6" borderId="9" xfId="0" applyFont="1" applyFill="1" applyBorder="1" applyAlignment="1">
      <alignment horizontal="left" vertical="center" wrapText="1"/>
    </xf>
    <xf numFmtId="0" fontId="7" fillId="6" borderId="1" xfId="0" applyFont="1" applyFill="1" applyBorder="1" applyAlignment="1">
      <alignment horizontal="left" vertical="center" wrapText="1"/>
    </xf>
    <xf numFmtId="0" fontId="7" fillId="6" borderId="1" xfId="0" applyFont="1" applyFill="1" applyBorder="1" applyAlignment="1">
      <alignment horizontal="right" vertical="center" wrapText="1"/>
    </xf>
    <xf numFmtId="0" fontId="7" fillId="6" borderId="10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7" fillId="6" borderId="6" xfId="0" applyFont="1" applyFill="1" applyBorder="1" applyAlignment="1">
      <alignment horizontal="left" vertical="center" wrapText="1"/>
    </xf>
    <xf numFmtId="0" fontId="7" fillId="6" borderId="7" xfId="0" applyFont="1" applyFill="1" applyBorder="1" applyAlignment="1">
      <alignment horizontal="left" vertical="center" wrapText="1"/>
    </xf>
    <xf numFmtId="0" fontId="7" fillId="6" borderId="7" xfId="0" applyFont="1" applyFill="1" applyBorder="1" applyAlignment="1">
      <alignment horizontal="right" vertical="center" wrapText="1"/>
    </xf>
    <xf numFmtId="0" fontId="7" fillId="6" borderId="8" xfId="0" applyFont="1" applyFill="1" applyBorder="1" applyAlignment="1">
      <alignment horizontal="left" vertical="center" wrapText="1"/>
    </xf>
    <xf numFmtId="0" fontId="4" fillId="5" borderId="2" xfId="0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30"/>
  <sheetViews>
    <sheetView workbookViewId="0">
      <selection sqref="A1:E1"/>
    </sheetView>
  </sheetViews>
  <sheetFormatPr defaultColWidth="9" defaultRowHeight="16.5" customHeight="1"/>
  <cols>
    <col min="1" max="1" width="9.7109375" style="27" customWidth="1"/>
    <col min="2" max="2" width="58.140625" style="27" customWidth="1"/>
    <col min="3" max="3" width="13.5703125" style="28" customWidth="1"/>
    <col min="4" max="4" width="9" style="27"/>
    <col min="5" max="5" width="17.42578125" style="27" customWidth="1"/>
    <col min="6" max="16384" width="9" style="27"/>
  </cols>
  <sheetData>
    <row r="1" spans="1:5" s="1" customFormat="1" ht="35.25" customHeight="1">
      <c r="A1" s="54" t="s">
        <v>131</v>
      </c>
      <c r="B1" s="55"/>
      <c r="C1" s="56"/>
      <c r="D1" s="55"/>
      <c r="E1" s="55"/>
    </row>
    <row r="2" spans="1:5" s="1" customFormat="1" ht="28.5" customHeight="1">
      <c r="A2" s="55" t="s">
        <v>0</v>
      </c>
      <c r="B2" s="55"/>
      <c r="C2" s="56"/>
      <c r="D2" s="55"/>
      <c r="E2" s="55"/>
    </row>
    <row r="3" spans="1:5" s="1" customFormat="1" ht="25.5" customHeight="1">
      <c r="C3" s="57"/>
      <c r="D3" s="57"/>
      <c r="E3" s="57"/>
    </row>
    <row r="4" spans="1:5" s="1" customFormat="1" ht="16.5" customHeight="1">
      <c r="C4" s="6"/>
    </row>
    <row r="5" spans="1:5" s="2" customFormat="1" ht="16.5" customHeight="1">
      <c r="A5" s="8" t="s">
        <v>1</v>
      </c>
      <c r="B5" s="9" t="s">
        <v>2</v>
      </c>
      <c r="C5" s="35" t="s">
        <v>3</v>
      </c>
      <c r="D5" s="10" t="s">
        <v>4</v>
      </c>
      <c r="E5" s="11" t="s">
        <v>5</v>
      </c>
    </row>
    <row r="6" spans="1:5" s="2" customFormat="1" ht="16.5" customHeight="1">
      <c r="A6" s="58" t="s">
        <v>6</v>
      </c>
      <c r="B6" s="59"/>
      <c r="C6" s="60"/>
      <c r="D6" s="59"/>
      <c r="E6" s="61"/>
    </row>
    <row r="7" spans="1:5" s="2" customFormat="1" ht="16.5" customHeight="1">
      <c r="A7" s="16">
        <v>10302</v>
      </c>
      <c r="B7" s="2" t="s">
        <v>7</v>
      </c>
      <c r="C7" s="44">
        <v>24.25</v>
      </c>
      <c r="D7" s="2" t="s">
        <v>8</v>
      </c>
      <c r="E7" s="36" t="s">
        <v>9</v>
      </c>
    </row>
    <row r="8" spans="1:5" s="2" customFormat="1" ht="16.5" customHeight="1">
      <c r="A8" s="16">
        <v>10402</v>
      </c>
      <c r="B8" s="2" t="s">
        <v>10</v>
      </c>
      <c r="C8" s="44">
        <v>51.9444444444444</v>
      </c>
      <c r="D8" s="2" t="s">
        <v>8</v>
      </c>
      <c r="E8" s="36" t="s">
        <v>9</v>
      </c>
    </row>
    <row r="9" spans="1:5" s="2" customFormat="1" ht="16.5" customHeight="1">
      <c r="A9" s="16">
        <v>10502</v>
      </c>
      <c r="B9" s="2" t="s">
        <v>11</v>
      </c>
      <c r="C9" s="44">
        <v>115.388888888889</v>
      </c>
      <c r="D9" s="2" t="s">
        <v>8</v>
      </c>
      <c r="E9" s="36" t="s">
        <v>9</v>
      </c>
    </row>
    <row r="10" spans="1:5" s="2" customFormat="1" ht="16.5" customHeight="1">
      <c r="A10" s="16">
        <v>10802</v>
      </c>
      <c r="B10" s="2" t="s">
        <v>12</v>
      </c>
      <c r="C10" s="44">
        <v>7.5277777777777999</v>
      </c>
      <c r="D10" s="2" t="s">
        <v>8</v>
      </c>
      <c r="E10" s="36" t="s">
        <v>9</v>
      </c>
    </row>
    <row r="11" spans="1:5" s="2" customFormat="1" ht="16.5" customHeight="1">
      <c r="A11" s="16">
        <v>11302</v>
      </c>
      <c r="B11" s="2" t="s">
        <v>13</v>
      </c>
      <c r="C11" s="44">
        <v>110.944444444444</v>
      </c>
      <c r="D11" s="2" t="s">
        <v>8</v>
      </c>
      <c r="E11" s="36" t="s">
        <v>9</v>
      </c>
    </row>
    <row r="12" spans="1:5" s="2" customFormat="1" ht="16.5" customHeight="1">
      <c r="A12" s="16">
        <v>11502</v>
      </c>
      <c r="B12" s="2" t="s">
        <v>14</v>
      </c>
      <c r="C12" s="44">
        <v>110.416666666667</v>
      </c>
      <c r="D12" s="2" t="s">
        <v>8</v>
      </c>
      <c r="E12" s="36" t="s">
        <v>9</v>
      </c>
    </row>
    <row r="13" spans="1:5" s="2" customFormat="1" ht="16.5" customHeight="1">
      <c r="A13" s="16">
        <v>11802</v>
      </c>
      <c r="B13" s="2" t="s">
        <v>15</v>
      </c>
      <c r="C13" s="44">
        <v>34.4444444444444</v>
      </c>
      <c r="D13" s="2" t="s">
        <v>8</v>
      </c>
      <c r="E13" s="36" t="s">
        <v>9</v>
      </c>
    </row>
    <row r="14" spans="1:5" s="2" customFormat="1" ht="16.5" customHeight="1">
      <c r="A14" s="16">
        <v>12402</v>
      </c>
      <c r="B14" s="2" t="s">
        <v>16</v>
      </c>
      <c r="C14" s="44">
        <v>13.7777777777778</v>
      </c>
      <c r="D14" s="2" t="s">
        <v>8</v>
      </c>
      <c r="E14" s="36" t="s">
        <v>9</v>
      </c>
    </row>
    <row r="15" spans="1:5" s="2" customFormat="1" ht="16.5" customHeight="1">
      <c r="A15" s="16">
        <v>12502</v>
      </c>
      <c r="B15" s="2" t="s">
        <v>17</v>
      </c>
      <c r="C15" s="44">
        <v>48.2222222222222</v>
      </c>
      <c r="D15" s="2" t="s">
        <v>8</v>
      </c>
      <c r="E15" s="36" t="s">
        <v>9</v>
      </c>
    </row>
    <row r="16" spans="1:5" s="2" customFormat="1" ht="16.5" customHeight="1">
      <c r="A16" s="16">
        <v>12602</v>
      </c>
      <c r="B16" s="2" t="s">
        <v>18</v>
      </c>
      <c r="C16" s="44">
        <v>0</v>
      </c>
      <c r="D16" s="2" t="s">
        <v>8</v>
      </c>
      <c r="E16" s="36" t="s">
        <v>9</v>
      </c>
    </row>
    <row r="17" spans="1:5" s="2" customFormat="1" ht="16.5" customHeight="1">
      <c r="A17" s="16">
        <v>12902</v>
      </c>
      <c r="B17" s="2" t="s">
        <v>19</v>
      </c>
      <c r="C17" s="44">
        <v>14.5833333333333</v>
      </c>
      <c r="D17" s="2" t="s">
        <v>8</v>
      </c>
      <c r="E17" s="36" t="s">
        <v>9</v>
      </c>
    </row>
    <row r="18" spans="1:5" s="2" customFormat="1" ht="16.5" customHeight="1">
      <c r="A18" s="16">
        <v>13402</v>
      </c>
      <c r="B18" s="2" t="s">
        <v>20</v>
      </c>
      <c r="C18" s="44">
        <v>132.75</v>
      </c>
      <c r="D18" s="2" t="s">
        <v>8</v>
      </c>
      <c r="E18" s="36" t="s">
        <v>9</v>
      </c>
    </row>
    <row r="19" spans="1:5" s="2" customFormat="1" ht="16.5" customHeight="1">
      <c r="A19" s="16">
        <v>13502</v>
      </c>
      <c r="B19" s="2" t="s">
        <v>21</v>
      </c>
      <c r="C19" s="44">
        <v>0</v>
      </c>
      <c r="D19" s="2" t="s">
        <v>8</v>
      </c>
      <c r="E19" s="36" t="s">
        <v>9</v>
      </c>
    </row>
    <row r="20" spans="1:5" s="2" customFormat="1" ht="16.5" customHeight="1">
      <c r="A20" s="16">
        <v>13602</v>
      </c>
      <c r="B20" s="2" t="s">
        <v>22</v>
      </c>
      <c r="C20" s="44">
        <v>0</v>
      </c>
      <c r="D20" s="2" t="s">
        <v>8</v>
      </c>
      <c r="E20" s="36" t="s">
        <v>9</v>
      </c>
    </row>
    <row r="21" spans="1:5" s="2" customFormat="1" ht="16.5" customHeight="1">
      <c r="A21" s="16">
        <v>13702</v>
      </c>
      <c r="B21" s="2" t="s">
        <v>23</v>
      </c>
      <c r="C21" s="44">
        <v>248.472222222222</v>
      </c>
      <c r="D21" s="2" t="s">
        <v>8</v>
      </c>
      <c r="E21" s="36" t="s">
        <v>9</v>
      </c>
    </row>
    <row r="22" spans="1:5" s="2" customFormat="1" ht="16.5" customHeight="1">
      <c r="A22" s="16">
        <v>13902</v>
      </c>
      <c r="B22" s="2" t="s">
        <v>24</v>
      </c>
      <c r="C22" s="44">
        <v>10.25</v>
      </c>
      <c r="D22" s="2" t="s">
        <v>8</v>
      </c>
      <c r="E22" s="36" t="s">
        <v>9</v>
      </c>
    </row>
    <row r="23" spans="1:5" s="2" customFormat="1" ht="16.5" customHeight="1">
      <c r="A23" s="16">
        <v>14002</v>
      </c>
      <c r="B23" s="2" t="s">
        <v>25</v>
      </c>
      <c r="C23" s="44">
        <v>11.5</v>
      </c>
      <c r="D23" s="2" t="s">
        <v>8</v>
      </c>
      <c r="E23" s="36" t="s">
        <v>9</v>
      </c>
    </row>
    <row r="24" spans="1:5" s="2" customFormat="1" ht="16.5" customHeight="1">
      <c r="A24" s="16">
        <v>14102</v>
      </c>
      <c r="B24" s="2" t="s">
        <v>26</v>
      </c>
      <c r="C24" s="44">
        <v>21.1944444444444</v>
      </c>
      <c r="D24" s="2" t="s">
        <v>8</v>
      </c>
      <c r="E24" s="36" t="s">
        <v>9</v>
      </c>
    </row>
    <row r="25" spans="1:5" s="2" customFormat="1" ht="16.5" customHeight="1">
      <c r="A25" s="16">
        <v>14220</v>
      </c>
      <c r="B25" s="2" t="s">
        <v>27</v>
      </c>
      <c r="C25" s="44">
        <v>31.1388888888889</v>
      </c>
      <c r="D25" s="2" t="s">
        <v>8</v>
      </c>
      <c r="E25" s="36" t="s">
        <v>9</v>
      </c>
    </row>
    <row r="26" spans="1:5" s="2" customFormat="1" ht="16.5" customHeight="1">
      <c r="A26" s="16">
        <v>14403</v>
      </c>
      <c r="B26" s="2" t="s">
        <v>11</v>
      </c>
      <c r="C26" s="44">
        <v>28.985399999999998</v>
      </c>
      <c r="D26" s="2" t="s">
        <v>8</v>
      </c>
      <c r="E26" s="36" t="s">
        <v>9</v>
      </c>
    </row>
    <row r="27" spans="1:5" s="2" customFormat="1" ht="16.5" customHeight="1">
      <c r="A27" s="16">
        <v>14502</v>
      </c>
      <c r="B27" s="2" t="s">
        <v>124</v>
      </c>
      <c r="C27" s="44">
        <v>19.478200000000001</v>
      </c>
      <c r="D27" s="2" t="s">
        <v>8</v>
      </c>
      <c r="E27" s="36" t="s">
        <v>9</v>
      </c>
    </row>
    <row r="28" spans="1:5" s="2" customFormat="1" ht="16.5" customHeight="1">
      <c r="A28" s="48" t="s">
        <v>28</v>
      </c>
      <c r="B28" s="49"/>
      <c r="C28" s="37">
        <f>SUM(C7:C27)</f>
        <v>1035.269155555555</v>
      </c>
      <c r="E28" s="36"/>
    </row>
    <row r="29" spans="1:5" s="2" customFormat="1" ht="16.5" customHeight="1">
      <c r="A29" s="50" t="s">
        <v>29</v>
      </c>
      <c r="B29" s="51"/>
      <c r="C29" s="52"/>
      <c r="D29" s="51"/>
      <c r="E29" s="53"/>
    </row>
    <row r="30" spans="1:5" s="2" customFormat="1" ht="16.5" customHeight="1">
      <c r="A30" s="16">
        <v>20301</v>
      </c>
      <c r="B30" s="16" t="s">
        <v>30</v>
      </c>
      <c r="C30" s="44">
        <v>115.305555555556</v>
      </c>
      <c r="D30" s="2" t="s">
        <v>8</v>
      </c>
      <c r="E30" s="36" t="s">
        <v>31</v>
      </c>
    </row>
    <row r="31" spans="1:5" s="2" customFormat="1" ht="16.5" customHeight="1">
      <c r="A31" s="16">
        <v>20401</v>
      </c>
      <c r="B31" s="16" t="s">
        <v>10</v>
      </c>
      <c r="C31" s="44">
        <v>110.444444444444</v>
      </c>
      <c r="D31" s="2" t="s">
        <v>8</v>
      </c>
      <c r="E31" s="36" t="s">
        <v>31</v>
      </c>
    </row>
    <row r="32" spans="1:5" s="2" customFormat="1" ht="16.5" customHeight="1">
      <c r="A32" s="16">
        <v>21501</v>
      </c>
      <c r="B32" s="16" t="s">
        <v>32</v>
      </c>
      <c r="C32" s="44">
        <v>18.4166666666667</v>
      </c>
      <c r="D32" s="2" t="s">
        <v>8</v>
      </c>
      <c r="E32" s="36" t="s">
        <v>31</v>
      </c>
    </row>
    <row r="33" spans="1:5" s="2" customFormat="1" ht="16.5" customHeight="1">
      <c r="A33" s="16">
        <v>21901</v>
      </c>
      <c r="B33" s="16" t="s">
        <v>33</v>
      </c>
      <c r="C33" s="44">
        <v>51.5</v>
      </c>
      <c r="D33" s="2" t="s">
        <v>8</v>
      </c>
      <c r="E33" s="36" t="s">
        <v>31</v>
      </c>
    </row>
    <row r="34" spans="1:5" s="2" customFormat="1" ht="16.5" customHeight="1">
      <c r="A34" s="16">
        <v>22101</v>
      </c>
      <c r="B34" s="16" t="s">
        <v>34</v>
      </c>
      <c r="C34" s="44">
        <v>57</v>
      </c>
      <c r="D34" s="2" t="s">
        <v>8</v>
      </c>
      <c r="E34" s="36" t="s">
        <v>31</v>
      </c>
    </row>
    <row r="35" spans="1:5" s="2" customFormat="1" ht="16.5" customHeight="1">
      <c r="A35" s="16">
        <v>22301</v>
      </c>
      <c r="B35" s="16" t="s">
        <v>35</v>
      </c>
      <c r="C35" s="44">
        <v>63.583333333333002</v>
      </c>
      <c r="D35" s="2" t="s">
        <v>8</v>
      </c>
      <c r="E35" s="36" t="s">
        <v>31</v>
      </c>
    </row>
    <row r="36" spans="1:5" s="2" customFormat="1" ht="16.5" customHeight="1">
      <c r="A36" s="16">
        <v>22401</v>
      </c>
      <c r="B36" s="16" t="s">
        <v>36</v>
      </c>
      <c r="C36" s="44">
        <v>99.805555555555998</v>
      </c>
      <c r="D36" s="2" t="s">
        <v>8</v>
      </c>
      <c r="E36" s="36" t="s">
        <v>31</v>
      </c>
    </row>
    <row r="37" spans="1:5" s="2" customFormat="1" ht="16.5" customHeight="1">
      <c r="A37" s="16">
        <v>22601</v>
      </c>
      <c r="B37" s="16" t="s">
        <v>37</v>
      </c>
      <c r="C37" s="44">
        <v>55.611111111111001</v>
      </c>
      <c r="D37" s="2" t="s">
        <v>8</v>
      </c>
      <c r="E37" s="36" t="s">
        <v>31</v>
      </c>
    </row>
    <row r="38" spans="1:5" s="2" customFormat="1" ht="16.5" customHeight="1">
      <c r="A38" s="16">
        <v>22801</v>
      </c>
      <c r="B38" s="16" t="s">
        <v>38</v>
      </c>
      <c r="C38" s="44">
        <v>51.555555555555998</v>
      </c>
      <c r="D38" s="2" t="s">
        <v>8</v>
      </c>
      <c r="E38" s="36" t="s">
        <v>31</v>
      </c>
    </row>
    <row r="39" spans="1:5" s="2" customFormat="1" ht="16.5" customHeight="1">
      <c r="A39" s="16">
        <v>24801</v>
      </c>
      <c r="B39" s="16" t="s">
        <v>39</v>
      </c>
      <c r="C39" s="44">
        <v>42.3888888888889</v>
      </c>
      <c r="D39" s="2" t="s">
        <v>8</v>
      </c>
      <c r="E39" s="36" t="s">
        <v>31</v>
      </c>
    </row>
    <row r="40" spans="1:5" s="2" customFormat="1" ht="16.5" customHeight="1">
      <c r="A40" s="16">
        <v>25001</v>
      </c>
      <c r="B40" s="16" t="s">
        <v>40</v>
      </c>
      <c r="C40" s="44">
        <v>54.583333333333002</v>
      </c>
      <c r="D40" s="2" t="s">
        <v>8</v>
      </c>
      <c r="E40" s="36" t="s">
        <v>31</v>
      </c>
    </row>
    <row r="41" spans="1:5" s="2" customFormat="1" ht="16.5" customHeight="1">
      <c r="A41" s="16">
        <v>25101</v>
      </c>
      <c r="B41" s="16" t="s">
        <v>41</v>
      </c>
      <c r="C41" s="44">
        <v>44.694444444444002</v>
      </c>
      <c r="D41" s="2" t="s">
        <v>8</v>
      </c>
      <c r="E41" s="36" t="s">
        <v>31</v>
      </c>
    </row>
    <row r="42" spans="1:5" s="2" customFormat="1" ht="16.5" customHeight="1">
      <c r="A42" s="16">
        <v>25201</v>
      </c>
      <c r="B42" s="16" t="s">
        <v>42</v>
      </c>
      <c r="C42" s="44">
        <v>49.6111111111111</v>
      </c>
      <c r="D42" s="2" t="s">
        <v>8</v>
      </c>
      <c r="E42" s="36" t="s">
        <v>31</v>
      </c>
    </row>
    <row r="43" spans="1:5" s="2" customFormat="1" ht="16.5" customHeight="1">
      <c r="A43" s="16">
        <v>20301</v>
      </c>
      <c r="B43" s="16" t="s">
        <v>30</v>
      </c>
      <c r="C43" s="44">
        <v>152.305555555556</v>
      </c>
      <c r="D43" s="2" t="s">
        <v>8</v>
      </c>
      <c r="E43" s="36" t="s">
        <v>43</v>
      </c>
    </row>
    <row r="44" spans="1:5" s="2" customFormat="1" ht="16.5" customHeight="1">
      <c r="A44" s="16">
        <v>20401</v>
      </c>
      <c r="B44" s="16" t="s">
        <v>10</v>
      </c>
      <c r="C44" s="44">
        <v>174.444444444444</v>
      </c>
      <c r="D44" s="2" t="s">
        <v>8</v>
      </c>
      <c r="E44" s="36" t="s">
        <v>43</v>
      </c>
    </row>
    <row r="45" spans="1:5" s="2" customFormat="1" ht="16.5" customHeight="1">
      <c r="A45" s="16">
        <v>22101</v>
      </c>
      <c r="B45" s="16" t="s">
        <v>34</v>
      </c>
      <c r="C45" s="44">
        <v>96</v>
      </c>
      <c r="D45" s="2" t="s">
        <v>8</v>
      </c>
      <c r="E45" s="36" t="s">
        <v>43</v>
      </c>
    </row>
    <row r="46" spans="1:5" s="2" customFormat="1" ht="16.5" customHeight="1">
      <c r="A46" s="16">
        <v>22301</v>
      </c>
      <c r="B46" s="16" t="s">
        <v>35</v>
      </c>
      <c r="C46" s="44">
        <v>88.583333333333002</v>
      </c>
      <c r="D46" s="2" t="s">
        <v>8</v>
      </c>
      <c r="E46" s="36" t="s">
        <v>43</v>
      </c>
    </row>
    <row r="47" spans="1:5" s="2" customFormat="1" ht="16.5" customHeight="1">
      <c r="A47" s="16">
        <v>22401</v>
      </c>
      <c r="B47" s="16" t="s">
        <v>36</v>
      </c>
      <c r="C47" s="44">
        <v>130.805555555556</v>
      </c>
      <c r="D47" s="2" t="s">
        <v>8</v>
      </c>
      <c r="E47" s="36" t="s">
        <v>43</v>
      </c>
    </row>
    <row r="48" spans="1:5" s="2" customFormat="1" ht="16.5" customHeight="1">
      <c r="A48" s="16">
        <v>22601</v>
      </c>
      <c r="B48" s="16" t="s">
        <v>37</v>
      </c>
      <c r="C48" s="44">
        <v>74.611111111111001</v>
      </c>
      <c r="D48" s="2" t="s">
        <v>8</v>
      </c>
      <c r="E48" s="36" t="s">
        <v>43</v>
      </c>
    </row>
    <row r="49" spans="1:5" s="2" customFormat="1" ht="16.5" customHeight="1">
      <c r="A49" s="16">
        <v>22801</v>
      </c>
      <c r="B49" s="16" t="s">
        <v>38</v>
      </c>
      <c r="C49" s="44">
        <v>94.555555555555998</v>
      </c>
      <c r="D49" s="2" t="s">
        <v>8</v>
      </c>
      <c r="E49" s="36" t="s">
        <v>43</v>
      </c>
    </row>
    <row r="50" spans="1:5" s="2" customFormat="1" ht="16.5" customHeight="1">
      <c r="A50" s="16">
        <v>24801</v>
      </c>
      <c r="B50" s="16" t="s">
        <v>39</v>
      </c>
      <c r="C50" s="44">
        <v>4.3888888888888999</v>
      </c>
      <c r="D50" s="2" t="s">
        <v>8</v>
      </c>
      <c r="E50" s="36" t="s">
        <v>43</v>
      </c>
    </row>
    <row r="51" spans="1:5" s="2" customFormat="1" ht="16.5" customHeight="1">
      <c r="A51" s="16">
        <v>25001</v>
      </c>
      <c r="B51" s="16" t="s">
        <v>40</v>
      </c>
      <c r="C51" s="44">
        <v>87.583333333333002</v>
      </c>
      <c r="D51" s="2" t="s">
        <v>8</v>
      </c>
      <c r="E51" s="36" t="s">
        <v>43</v>
      </c>
    </row>
    <row r="52" spans="1:5" s="2" customFormat="1" ht="16.5" customHeight="1">
      <c r="A52" s="16">
        <v>25101</v>
      </c>
      <c r="B52" s="16" t="s">
        <v>41</v>
      </c>
      <c r="C52" s="44">
        <v>34.694444444444002</v>
      </c>
      <c r="D52" s="2" t="s">
        <v>8</v>
      </c>
      <c r="E52" s="36" t="s">
        <v>43</v>
      </c>
    </row>
    <row r="53" spans="1:5" s="2" customFormat="1" ht="16.5" customHeight="1">
      <c r="A53" s="16">
        <v>25201</v>
      </c>
      <c r="B53" s="16" t="s">
        <v>42</v>
      </c>
      <c r="C53" s="44">
        <v>25.6111111111111</v>
      </c>
      <c r="D53" s="2" t="s">
        <v>8</v>
      </c>
      <c r="E53" s="36" t="s">
        <v>43</v>
      </c>
    </row>
    <row r="54" spans="1:5" s="2" customFormat="1" ht="16.5" customHeight="1">
      <c r="A54" s="16">
        <v>25701</v>
      </c>
      <c r="B54" s="16" t="s">
        <v>44</v>
      </c>
      <c r="C54" s="44">
        <v>48.8333333333333</v>
      </c>
      <c r="D54" s="2" t="s">
        <v>8</v>
      </c>
      <c r="E54" s="36" t="s">
        <v>43</v>
      </c>
    </row>
    <row r="55" spans="1:5" s="2" customFormat="1" ht="16.5" customHeight="1">
      <c r="A55" s="16">
        <v>25801</v>
      </c>
      <c r="B55" s="16" t="s">
        <v>45</v>
      </c>
      <c r="C55" s="44">
        <v>59.5555555555556</v>
      </c>
      <c r="D55" s="2" t="s">
        <v>8</v>
      </c>
      <c r="E55" s="36" t="s">
        <v>43</v>
      </c>
    </row>
    <row r="56" spans="1:5" s="2" customFormat="1" ht="16.5" customHeight="1">
      <c r="A56" s="16">
        <v>24303</v>
      </c>
      <c r="B56" s="16" t="s">
        <v>46</v>
      </c>
      <c r="C56" s="44">
        <v>0</v>
      </c>
      <c r="D56" s="2" t="s">
        <v>8</v>
      </c>
      <c r="E56" s="36" t="s">
        <v>43</v>
      </c>
    </row>
    <row r="57" spans="1:5" s="2" customFormat="1" ht="16.5" customHeight="1">
      <c r="A57" s="16">
        <v>25603</v>
      </c>
      <c r="B57" s="16" t="s">
        <v>47</v>
      </c>
      <c r="C57" s="44">
        <v>149.083333333333</v>
      </c>
      <c r="D57" s="2" t="s">
        <v>8</v>
      </c>
      <c r="E57" s="36" t="s">
        <v>43</v>
      </c>
    </row>
    <row r="58" spans="1:5" s="2" customFormat="1" ht="16.5" customHeight="1">
      <c r="A58" s="48" t="s">
        <v>28</v>
      </c>
      <c r="B58" s="49"/>
      <c r="C58" s="44">
        <f>SUM(C30:C57)</f>
        <v>2035.5555555555547</v>
      </c>
      <c r="E58" s="36"/>
    </row>
    <row r="59" spans="1:5" s="2" customFormat="1" ht="16.5" customHeight="1">
      <c r="A59" s="50" t="s">
        <v>48</v>
      </c>
      <c r="B59" s="51"/>
      <c r="C59" s="52"/>
      <c r="D59" s="51"/>
      <c r="E59" s="53"/>
    </row>
    <row r="60" spans="1:5" s="2" customFormat="1" ht="16.5" customHeight="1">
      <c r="A60" s="16">
        <v>30103</v>
      </c>
      <c r="B60" s="2" t="s">
        <v>49</v>
      </c>
      <c r="C60" s="44">
        <v>123.916666666667</v>
      </c>
      <c r="D60" s="2" t="s">
        <v>8</v>
      </c>
      <c r="E60" s="36" t="s">
        <v>9</v>
      </c>
    </row>
    <row r="61" spans="1:5" s="2" customFormat="1" ht="16.5" customHeight="1">
      <c r="A61" s="16">
        <v>30210</v>
      </c>
      <c r="B61" s="2" t="s">
        <v>50</v>
      </c>
      <c r="C61" s="44">
        <v>10.5</v>
      </c>
      <c r="D61" s="2" t="s">
        <v>8</v>
      </c>
      <c r="E61" s="36" t="s">
        <v>9</v>
      </c>
    </row>
    <row r="62" spans="1:5" s="2" customFormat="1" ht="16.5" customHeight="1">
      <c r="A62" s="16">
        <v>30403</v>
      </c>
      <c r="B62" s="2" t="s">
        <v>51</v>
      </c>
      <c r="C62" s="44">
        <v>0</v>
      </c>
      <c r="D62" s="2" t="s">
        <v>8</v>
      </c>
      <c r="E62" s="36" t="s">
        <v>9</v>
      </c>
    </row>
    <row r="63" spans="1:5" s="2" customFormat="1" ht="16.5" customHeight="1">
      <c r="A63" s="16">
        <v>30803</v>
      </c>
      <c r="B63" s="2" t="s">
        <v>52</v>
      </c>
      <c r="C63" s="44">
        <v>54.9444444444444</v>
      </c>
      <c r="D63" s="2" t="s">
        <v>8</v>
      </c>
      <c r="E63" s="36" t="s">
        <v>9</v>
      </c>
    </row>
    <row r="64" spans="1:5" s="2" customFormat="1" ht="16.5" customHeight="1">
      <c r="A64" s="16">
        <v>30904</v>
      </c>
      <c r="B64" s="2" t="s">
        <v>53</v>
      </c>
      <c r="C64" s="44">
        <v>198.416666666667</v>
      </c>
      <c r="D64" s="2" t="s">
        <v>8</v>
      </c>
      <c r="E64" s="36" t="s">
        <v>9</v>
      </c>
    </row>
    <row r="65" spans="1:5" s="2" customFormat="1" ht="16.5" customHeight="1">
      <c r="A65" s="16">
        <v>31203</v>
      </c>
      <c r="B65" s="2" t="s">
        <v>35</v>
      </c>
      <c r="C65" s="44">
        <v>164.111111111111</v>
      </c>
      <c r="D65" s="2" t="s">
        <v>8</v>
      </c>
      <c r="E65" s="36" t="s">
        <v>9</v>
      </c>
    </row>
    <row r="66" spans="1:5" s="2" customFormat="1" ht="16.5" customHeight="1">
      <c r="A66" s="16">
        <v>31403</v>
      </c>
      <c r="B66" s="2" t="s">
        <v>36</v>
      </c>
      <c r="C66" s="44">
        <v>216.916666666667</v>
      </c>
      <c r="D66" s="2" t="s">
        <v>8</v>
      </c>
      <c r="E66" s="36" t="s">
        <v>9</v>
      </c>
    </row>
    <row r="67" spans="1:5" s="2" customFormat="1" ht="16.5" customHeight="1">
      <c r="A67" s="16">
        <v>31503</v>
      </c>
      <c r="B67" s="2" t="s">
        <v>54</v>
      </c>
      <c r="C67" s="44">
        <v>205</v>
      </c>
      <c r="D67" s="2" t="s">
        <v>8</v>
      </c>
      <c r="E67" s="36" t="s">
        <v>9</v>
      </c>
    </row>
    <row r="68" spans="1:5" s="2" customFormat="1" ht="16.5" customHeight="1">
      <c r="A68" s="16">
        <v>31616</v>
      </c>
      <c r="B68" s="2" t="s">
        <v>55</v>
      </c>
      <c r="C68" s="44">
        <v>309.194444444444</v>
      </c>
      <c r="D68" s="2" t="s">
        <v>8</v>
      </c>
      <c r="E68" s="36" t="s">
        <v>9</v>
      </c>
    </row>
    <row r="69" spans="1:5" s="2" customFormat="1" ht="16.5" customHeight="1">
      <c r="A69" s="16">
        <v>32302</v>
      </c>
      <c r="B69" s="2" t="s">
        <v>56</v>
      </c>
      <c r="C69" s="44">
        <v>0</v>
      </c>
      <c r="D69" s="2" t="s">
        <v>8</v>
      </c>
      <c r="E69" s="36" t="s">
        <v>9</v>
      </c>
    </row>
    <row r="70" spans="1:5" s="2" customFormat="1" ht="16.5" customHeight="1">
      <c r="A70" s="16">
        <v>32503</v>
      </c>
      <c r="B70" s="2" t="s">
        <v>57</v>
      </c>
      <c r="C70" s="44">
        <v>0</v>
      </c>
      <c r="D70" s="2" t="s">
        <v>8</v>
      </c>
      <c r="E70" s="36" t="s">
        <v>9</v>
      </c>
    </row>
    <row r="71" spans="1:5" s="2" customFormat="1" ht="16.5" customHeight="1">
      <c r="A71" s="16">
        <v>32610</v>
      </c>
      <c r="B71" s="2" t="s">
        <v>58</v>
      </c>
      <c r="C71" s="44">
        <v>0</v>
      </c>
      <c r="D71" s="2" t="s">
        <v>8</v>
      </c>
      <c r="E71" s="36" t="s">
        <v>9</v>
      </c>
    </row>
    <row r="72" spans="1:5" s="2" customFormat="1" ht="16.5" customHeight="1">
      <c r="A72" s="16">
        <v>33415</v>
      </c>
      <c r="B72" s="2" t="s">
        <v>59</v>
      </c>
      <c r="C72" s="44">
        <v>313.027777777778</v>
      </c>
      <c r="D72" s="2" t="s">
        <v>8</v>
      </c>
      <c r="E72" s="36" t="s">
        <v>9</v>
      </c>
    </row>
    <row r="73" spans="1:5" s="2" customFormat="1" ht="16.5" customHeight="1">
      <c r="A73" s="16">
        <v>33603</v>
      </c>
      <c r="B73" s="2" t="s">
        <v>60</v>
      </c>
      <c r="C73" s="44">
        <v>199.5</v>
      </c>
      <c r="D73" s="2" t="s">
        <v>8</v>
      </c>
      <c r="E73" s="36" t="s">
        <v>9</v>
      </c>
    </row>
    <row r="74" spans="1:5" s="2" customFormat="1" ht="16.5" customHeight="1">
      <c r="A74" s="16">
        <v>33703</v>
      </c>
      <c r="B74" s="2" t="s">
        <v>61</v>
      </c>
      <c r="C74" s="44">
        <v>12.9722222222222</v>
      </c>
      <c r="D74" s="2" t="s">
        <v>8</v>
      </c>
      <c r="E74" s="36" t="s">
        <v>9</v>
      </c>
    </row>
    <row r="75" spans="1:5" s="2" customFormat="1" ht="16.5" customHeight="1">
      <c r="A75" s="16">
        <v>33802</v>
      </c>
      <c r="B75" s="2" t="s">
        <v>62</v>
      </c>
      <c r="C75" s="44">
        <v>79.111111111111001</v>
      </c>
      <c r="D75" s="2" t="s">
        <v>8</v>
      </c>
      <c r="E75" s="36" t="s">
        <v>9</v>
      </c>
    </row>
    <row r="76" spans="1:5" s="2" customFormat="1" ht="16.5" customHeight="1">
      <c r="A76" s="16">
        <v>33910</v>
      </c>
      <c r="B76" s="2" t="s">
        <v>63</v>
      </c>
      <c r="C76" s="44">
        <v>95.055555555555998</v>
      </c>
      <c r="D76" s="2" t="s">
        <v>8</v>
      </c>
      <c r="E76" s="36" t="s">
        <v>9</v>
      </c>
    </row>
    <row r="77" spans="1:5" s="2" customFormat="1" ht="16.5" customHeight="1">
      <c r="A77" s="16">
        <v>34003</v>
      </c>
      <c r="B77" s="2" t="s">
        <v>64</v>
      </c>
      <c r="C77" s="44">
        <v>114.888888888889</v>
      </c>
      <c r="D77" s="2" t="s">
        <v>8</v>
      </c>
      <c r="E77" s="36" t="s">
        <v>9</v>
      </c>
    </row>
    <row r="78" spans="1:5" s="2" customFormat="1" ht="16.5" customHeight="1">
      <c r="A78" s="16">
        <v>34121</v>
      </c>
      <c r="B78" s="2" t="s">
        <v>65</v>
      </c>
      <c r="C78" s="44">
        <v>133.833333333333</v>
      </c>
      <c r="D78" s="2" t="s">
        <v>8</v>
      </c>
      <c r="E78" s="36" t="s">
        <v>9</v>
      </c>
    </row>
    <row r="79" spans="1:5" s="2" customFormat="1" ht="16.5" customHeight="1">
      <c r="A79" s="16">
        <v>34310</v>
      </c>
      <c r="B79" s="16" t="s">
        <v>52</v>
      </c>
      <c r="C79" s="44">
        <v>21.945599999999999</v>
      </c>
      <c r="D79" s="2" t="s">
        <v>8</v>
      </c>
      <c r="E79" s="36" t="s">
        <v>9</v>
      </c>
    </row>
    <row r="80" spans="1:5" s="2" customFormat="1" ht="16.5" customHeight="1">
      <c r="A80" s="48" t="s">
        <v>28</v>
      </c>
      <c r="B80" s="49"/>
      <c r="C80" s="37">
        <f>SUM(C60:C79)</f>
        <v>2253.3344888888901</v>
      </c>
      <c r="E80" s="36"/>
    </row>
    <row r="81" spans="1:5" s="2" customFormat="1" ht="16.5" customHeight="1">
      <c r="A81" s="50" t="s">
        <v>66</v>
      </c>
      <c r="B81" s="51"/>
      <c r="C81" s="52"/>
      <c r="D81" s="51"/>
      <c r="E81" s="53"/>
    </row>
    <row r="82" spans="1:5" s="2" customFormat="1" ht="16.5" customHeight="1">
      <c r="A82" s="16">
        <v>41817</v>
      </c>
      <c r="B82" s="2" t="s">
        <v>67</v>
      </c>
      <c r="C82" s="44">
        <v>163.861111111111</v>
      </c>
      <c r="D82" s="2" t="s">
        <v>8</v>
      </c>
      <c r="E82" s="36" t="s">
        <v>9</v>
      </c>
    </row>
    <row r="83" spans="1:5" s="2" customFormat="1" ht="16.5" customHeight="1">
      <c r="A83" s="16">
        <v>41917</v>
      </c>
      <c r="B83" s="2" t="s">
        <v>68</v>
      </c>
      <c r="C83" s="44">
        <v>116.75</v>
      </c>
      <c r="D83" s="2" t="s">
        <v>8</v>
      </c>
      <c r="E83" s="36" t="s">
        <v>9</v>
      </c>
    </row>
    <row r="84" spans="1:5" s="2" customFormat="1" ht="16.5" customHeight="1">
      <c r="A84" s="16">
        <v>42017</v>
      </c>
      <c r="B84" s="2" t="s">
        <v>69</v>
      </c>
      <c r="C84" s="44">
        <v>82.888888888888999</v>
      </c>
      <c r="D84" s="2" t="s">
        <v>8</v>
      </c>
      <c r="E84" s="36" t="s">
        <v>9</v>
      </c>
    </row>
    <row r="85" spans="1:5" s="2" customFormat="1" ht="16.5" customHeight="1">
      <c r="A85" s="16">
        <v>42117</v>
      </c>
      <c r="B85" s="2" t="s">
        <v>70</v>
      </c>
      <c r="C85" s="44">
        <v>0</v>
      </c>
      <c r="D85" s="2" t="s">
        <v>8</v>
      </c>
      <c r="E85" s="36" t="s">
        <v>9</v>
      </c>
    </row>
    <row r="86" spans="1:5" s="2" customFormat="1" ht="16.5" customHeight="1">
      <c r="A86" s="16">
        <v>42217</v>
      </c>
      <c r="B86" s="2" t="s">
        <v>71</v>
      </c>
      <c r="C86" s="44">
        <v>117.611111111111</v>
      </c>
      <c r="D86" s="2" t="s">
        <v>8</v>
      </c>
      <c r="E86" s="36" t="s">
        <v>9</v>
      </c>
    </row>
    <row r="87" spans="1:5" s="2" customFormat="1" ht="16.5" customHeight="1">
      <c r="A87" s="16">
        <v>43303</v>
      </c>
      <c r="B87" s="2" t="s">
        <v>72</v>
      </c>
      <c r="C87" s="44">
        <v>364.91666666666703</v>
      </c>
      <c r="D87" s="2" t="s">
        <v>8</v>
      </c>
      <c r="E87" s="36" t="s">
        <v>9</v>
      </c>
    </row>
    <row r="88" spans="1:5" s="2" customFormat="1" ht="16.5" customHeight="1">
      <c r="A88" s="16">
        <v>43314</v>
      </c>
      <c r="B88" s="2" t="s">
        <v>73</v>
      </c>
      <c r="C88" s="44">
        <v>22.3055555555556</v>
      </c>
      <c r="D88" s="2" t="s">
        <v>8</v>
      </c>
      <c r="E88" s="36" t="s">
        <v>9</v>
      </c>
    </row>
    <row r="89" spans="1:5" s="2" customFormat="1" ht="16.5" customHeight="1">
      <c r="A89" s="16">
        <v>43613</v>
      </c>
      <c r="B89" s="2" t="s">
        <v>74</v>
      </c>
      <c r="C89" s="44">
        <v>272.75</v>
      </c>
      <c r="D89" s="2" t="s">
        <v>8</v>
      </c>
      <c r="E89" s="36" t="s">
        <v>9</v>
      </c>
    </row>
    <row r="90" spans="1:5" s="2" customFormat="1" ht="16.5" customHeight="1">
      <c r="A90" s="16">
        <v>43705</v>
      </c>
      <c r="B90" s="2" t="s">
        <v>75</v>
      </c>
      <c r="C90" s="44">
        <v>154.361111111111</v>
      </c>
      <c r="D90" s="2" t="s">
        <v>8</v>
      </c>
      <c r="E90" s="36" t="s">
        <v>9</v>
      </c>
    </row>
    <row r="91" spans="1:5" s="2" customFormat="1" ht="16.5" customHeight="1">
      <c r="A91" s="16">
        <v>43905</v>
      </c>
      <c r="B91" s="2" t="s">
        <v>76</v>
      </c>
      <c r="C91" s="44">
        <v>382.58333333333297</v>
      </c>
      <c r="D91" s="2" t="s">
        <v>8</v>
      </c>
      <c r="E91" s="36" t="s">
        <v>9</v>
      </c>
    </row>
    <row r="92" spans="1:5" s="2" customFormat="1" ht="16.5" customHeight="1">
      <c r="A92" s="16">
        <v>44005</v>
      </c>
      <c r="B92" s="2" t="s">
        <v>77</v>
      </c>
      <c r="C92" s="44">
        <v>244.027777777778</v>
      </c>
      <c r="D92" s="2" t="s">
        <v>8</v>
      </c>
      <c r="E92" s="36" t="s">
        <v>9</v>
      </c>
    </row>
    <row r="93" spans="1:5" s="2" customFormat="1" ht="16.5" customHeight="1">
      <c r="A93" s="16">
        <v>44105</v>
      </c>
      <c r="B93" s="2" t="s">
        <v>78</v>
      </c>
      <c r="C93" s="44">
        <v>37.1388888888889</v>
      </c>
      <c r="D93" s="2" t="s">
        <v>8</v>
      </c>
      <c r="E93" s="36" t="s">
        <v>9</v>
      </c>
    </row>
    <row r="94" spans="1:5" s="2" customFormat="1" ht="16.5" customHeight="1">
      <c r="A94" s="16">
        <v>44205</v>
      </c>
      <c r="B94" s="2" t="s">
        <v>79</v>
      </c>
      <c r="C94" s="44">
        <v>6.1666666666666696</v>
      </c>
      <c r="D94" s="2" t="s">
        <v>8</v>
      </c>
      <c r="E94" s="36" t="s">
        <v>9</v>
      </c>
    </row>
    <row r="95" spans="1:5" s="2" customFormat="1" ht="16.5" customHeight="1">
      <c r="A95" s="16">
        <v>44417</v>
      </c>
      <c r="B95" s="2" t="s">
        <v>80</v>
      </c>
      <c r="C95" s="44">
        <v>35.3611111111111</v>
      </c>
      <c r="D95" s="2" t="s">
        <v>8</v>
      </c>
      <c r="E95" s="36" t="s">
        <v>9</v>
      </c>
    </row>
    <row r="96" spans="1:5" s="2" customFormat="1" ht="16.5" customHeight="1">
      <c r="A96" s="16">
        <v>44503</v>
      </c>
      <c r="B96" s="2" t="s">
        <v>81</v>
      </c>
      <c r="C96" s="44">
        <v>13.0833333333333</v>
      </c>
      <c r="D96" s="2" t="s">
        <v>8</v>
      </c>
      <c r="E96" s="36" t="s">
        <v>9</v>
      </c>
    </row>
    <row r="97" spans="1:5" s="2" customFormat="1" ht="16.5" customHeight="1">
      <c r="A97" s="16">
        <v>44605</v>
      </c>
      <c r="B97" s="16" t="s">
        <v>123</v>
      </c>
      <c r="C97" s="44">
        <v>13</v>
      </c>
      <c r="D97" s="2" t="s">
        <v>8</v>
      </c>
      <c r="E97" s="36" t="s">
        <v>9</v>
      </c>
    </row>
    <row r="98" spans="1:5" s="2" customFormat="1" ht="16.5" customHeight="1">
      <c r="A98" s="48" t="s">
        <v>28</v>
      </c>
      <c r="B98" s="49"/>
      <c r="C98" s="37">
        <f>SUM(C82:C97)</f>
        <v>2026.8055555555559</v>
      </c>
      <c r="E98" s="36"/>
    </row>
    <row r="99" spans="1:5" s="2" customFormat="1" ht="16.5" customHeight="1">
      <c r="A99" s="50" t="s">
        <v>82</v>
      </c>
      <c r="B99" s="51"/>
      <c r="C99" s="52"/>
      <c r="D99" s="51"/>
      <c r="E99" s="53"/>
    </row>
    <row r="100" spans="1:5" s="2" customFormat="1" ht="16.5" customHeight="1">
      <c r="A100" s="16">
        <v>52006</v>
      </c>
      <c r="B100" s="2" t="s">
        <v>83</v>
      </c>
      <c r="C100" s="44">
        <v>157.722222222222</v>
      </c>
      <c r="D100" s="2" t="s">
        <v>8</v>
      </c>
      <c r="E100" s="36" t="s">
        <v>84</v>
      </c>
    </row>
    <row r="101" spans="1:5" s="2" customFormat="1" ht="16.5" customHeight="1">
      <c r="A101" s="16">
        <v>51802</v>
      </c>
      <c r="B101" s="2" t="s">
        <v>85</v>
      </c>
      <c r="C101" s="44">
        <v>52.388888888888999</v>
      </c>
      <c r="D101" s="2" t="s">
        <v>8</v>
      </c>
      <c r="E101" s="36" t="s">
        <v>9</v>
      </c>
    </row>
    <row r="102" spans="1:5" s="2" customFormat="1" ht="16.5" customHeight="1">
      <c r="A102" s="16">
        <v>52302</v>
      </c>
      <c r="B102" s="2" t="s">
        <v>86</v>
      </c>
      <c r="C102" s="44">
        <v>77</v>
      </c>
      <c r="D102" s="2" t="s">
        <v>8</v>
      </c>
      <c r="E102" s="36" t="s">
        <v>9</v>
      </c>
    </row>
    <row r="103" spans="1:5" s="2" customFormat="1" ht="16.5" customHeight="1">
      <c r="A103" s="16">
        <v>52602</v>
      </c>
      <c r="B103" s="2" t="s">
        <v>87</v>
      </c>
      <c r="C103" s="44">
        <v>54.4722222222222</v>
      </c>
      <c r="D103" s="2" t="s">
        <v>8</v>
      </c>
      <c r="E103" s="36" t="s">
        <v>9</v>
      </c>
    </row>
    <row r="104" spans="1:5" s="2" customFormat="1" ht="16.5" customHeight="1">
      <c r="A104" s="16">
        <v>52702</v>
      </c>
      <c r="B104" s="2" t="s">
        <v>88</v>
      </c>
      <c r="C104" s="44">
        <v>74.694444444444002</v>
      </c>
      <c r="D104" s="2" t="s">
        <v>8</v>
      </c>
      <c r="E104" s="36" t="s">
        <v>9</v>
      </c>
    </row>
    <row r="105" spans="1:5" s="2" customFormat="1" ht="16.5" customHeight="1">
      <c r="A105" s="16">
        <v>53002</v>
      </c>
      <c r="B105" s="2" t="s">
        <v>89</v>
      </c>
      <c r="C105" s="44">
        <v>87.111111111111001</v>
      </c>
      <c r="D105" s="2" t="s">
        <v>8</v>
      </c>
      <c r="E105" s="36" t="s">
        <v>9</v>
      </c>
    </row>
    <row r="106" spans="1:5" s="2" customFormat="1" ht="16.5" customHeight="1">
      <c r="A106" s="16">
        <v>53211</v>
      </c>
      <c r="B106" s="2" t="s">
        <v>90</v>
      </c>
      <c r="C106" s="44">
        <v>0</v>
      </c>
      <c r="D106" s="2" t="s">
        <v>8</v>
      </c>
      <c r="E106" s="36" t="s">
        <v>9</v>
      </c>
    </row>
    <row r="107" spans="1:5" s="2" customFormat="1" ht="16.5" customHeight="1">
      <c r="A107" s="16">
        <v>53311</v>
      </c>
      <c r="B107" s="2" t="s">
        <v>91</v>
      </c>
      <c r="C107" s="44">
        <v>38.5277777777778</v>
      </c>
      <c r="D107" s="2" t="s">
        <v>8</v>
      </c>
      <c r="E107" s="36" t="s">
        <v>9</v>
      </c>
    </row>
    <row r="108" spans="1:5" s="2" customFormat="1" ht="16.5" customHeight="1">
      <c r="A108" s="16">
        <v>53711</v>
      </c>
      <c r="B108" s="2" t="s">
        <v>92</v>
      </c>
      <c r="C108" s="44">
        <v>16.3333333333333</v>
      </c>
      <c r="D108" s="2" t="s">
        <v>8</v>
      </c>
      <c r="E108" s="36" t="s">
        <v>9</v>
      </c>
    </row>
    <row r="109" spans="1:5" s="2" customFormat="1" ht="18.75" customHeight="1">
      <c r="A109" s="16">
        <v>54519</v>
      </c>
      <c r="B109" s="2" t="s">
        <v>93</v>
      </c>
      <c r="C109" s="44">
        <v>36</v>
      </c>
      <c r="D109" s="2" t="s">
        <v>8</v>
      </c>
      <c r="E109" s="36" t="s">
        <v>9</v>
      </c>
    </row>
    <row r="110" spans="1:5" s="2" customFormat="1" ht="16.5" customHeight="1">
      <c r="A110" s="16">
        <v>54602</v>
      </c>
      <c r="B110" s="2" t="s">
        <v>94</v>
      </c>
      <c r="C110" s="44">
        <v>32.6944444444444</v>
      </c>
      <c r="D110" s="2" t="s">
        <v>8</v>
      </c>
      <c r="E110" s="36" t="s">
        <v>9</v>
      </c>
    </row>
    <row r="111" spans="1:5" s="2" customFormat="1" ht="16.5" customHeight="1">
      <c r="A111" s="16">
        <v>54802</v>
      </c>
      <c r="B111" s="2" t="s">
        <v>95</v>
      </c>
      <c r="C111" s="44">
        <v>190.861111111111</v>
      </c>
      <c r="D111" s="2" t="s">
        <v>8</v>
      </c>
      <c r="E111" s="36" t="s">
        <v>9</v>
      </c>
    </row>
    <row r="112" spans="1:5" s="2" customFormat="1" ht="16.5" customHeight="1">
      <c r="A112" s="16">
        <v>54902</v>
      </c>
      <c r="B112" s="2" t="s">
        <v>97</v>
      </c>
      <c r="C112" s="44">
        <v>43.1944444444444</v>
      </c>
      <c r="D112" s="2" t="s">
        <v>8</v>
      </c>
      <c r="E112" s="36" t="s">
        <v>9</v>
      </c>
    </row>
    <row r="113" spans="1:5" s="2" customFormat="1" ht="16.5" customHeight="1">
      <c r="A113" s="16">
        <v>55002</v>
      </c>
      <c r="B113" s="16" t="s">
        <v>119</v>
      </c>
      <c r="C113" s="44">
        <v>15.19444</v>
      </c>
      <c r="D113" s="2" t="s">
        <v>8</v>
      </c>
      <c r="E113" s="36" t="s">
        <v>9</v>
      </c>
    </row>
    <row r="114" spans="1:5" s="2" customFormat="1" ht="16.5" customHeight="1">
      <c r="A114" s="16">
        <v>55619</v>
      </c>
      <c r="B114" s="16" t="s">
        <v>120</v>
      </c>
      <c r="C114" s="29">
        <v>15</v>
      </c>
      <c r="D114" s="2" t="s">
        <v>8</v>
      </c>
      <c r="E114" s="36" t="s">
        <v>9</v>
      </c>
    </row>
    <row r="115" spans="1:5" s="2" customFormat="1" ht="16.5" customHeight="1">
      <c r="A115" s="16">
        <v>53811</v>
      </c>
      <c r="B115" s="2" t="s">
        <v>98</v>
      </c>
      <c r="C115" s="44">
        <v>0</v>
      </c>
      <c r="D115" s="2" t="s">
        <v>8</v>
      </c>
      <c r="E115" s="36" t="s">
        <v>96</v>
      </c>
    </row>
    <row r="116" spans="1:5" s="2" customFormat="1" ht="16.5" customHeight="1">
      <c r="A116" s="16">
        <v>53911</v>
      </c>
      <c r="B116" s="2" t="s">
        <v>99</v>
      </c>
      <c r="C116" s="29">
        <v>8</v>
      </c>
      <c r="D116" s="2" t="s">
        <v>8</v>
      </c>
      <c r="E116" s="36" t="s">
        <v>96</v>
      </c>
    </row>
    <row r="117" spans="1:5" s="2" customFormat="1" ht="16.5" customHeight="1">
      <c r="A117" s="16">
        <v>54711</v>
      </c>
      <c r="B117" s="16" t="s">
        <v>100</v>
      </c>
      <c r="C117" s="44">
        <v>9.0123999999999995</v>
      </c>
      <c r="D117" s="2" t="s">
        <v>8</v>
      </c>
      <c r="E117" s="36" t="s">
        <v>96</v>
      </c>
    </row>
    <row r="118" spans="1:5" s="2" customFormat="1" ht="16.5" customHeight="1">
      <c r="A118" s="16">
        <v>55211</v>
      </c>
      <c r="B118" s="16" t="s">
        <v>121</v>
      </c>
      <c r="C118" s="44">
        <v>9.4722222222222001</v>
      </c>
      <c r="D118" s="2" t="s">
        <v>8</v>
      </c>
      <c r="E118" s="36" t="s">
        <v>96</v>
      </c>
    </row>
    <row r="119" spans="1:5" s="2" customFormat="1" ht="16.5" customHeight="1">
      <c r="A119" s="16">
        <v>55311</v>
      </c>
      <c r="B119" s="16" t="s">
        <v>122</v>
      </c>
      <c r="C119" s="44">
        <v>11.694444444444001</v>
      </c>
      <c r="D119" s="2" t="s">
        <v>8</v>
      </c>
      <c r="E119" s="36" t="s">
        <v>96</v>
      </c>
    </row>
    <row r="120" spans="1:5" s="2" customFormat="1" ht="16.5" customHeight="1">
      <c r="A120" s="16">
        <v>54711</v>
      </c>
      <c r="B120" s="2" t="s">
        <v>100</v>
      </c>
      <c r="C120" s="29">
        <v>19</v>
      </c>
      <c r="D120" s="2" t="s">
        <v>8</v>
      </c>
      <c r="E120" s="36" t="s">
        <v>96</v>
      </c>
    </row>
    <row r="121" spans="1:5" s="2" customFormat="1" ht="16.5" customHeight="1">
      <c r="A121" s="48" t="s">
        <v>28</v>
      </c>
      <c r="B121" s="49"/>
      <c r="C121" s="44">
        <f>SUM(C100:C120)</f>
        <v>948.37350666666521</v>
      </c>
      <c r="E121" s="36"/>
    </row>
    <row r="122" spans="1:5" s="2" customFormat="1" ht="16.5" customHeight="1">
      <c r="A122" s="50" t="s">
        <v>101</v>
      </c>
      <c r="B122" s="51"/>
      <c r="C122" s="52"/>
      <c r="D122" s="51"/>
      <c r="E122" s="53"/>
    </row>
    <row r="123" spans="1:5" s="2" customFormat="1" ht="16.5" customHeight="1">
      <c r="A123" s="16">
        <v>70105</v>
      </c>
      <c r="B123" s="2" t="s">
        <v>79</v>
      </c>
      <c r="C123" s="44">
        <v>7.4722222222222223</v>
      </c>
      <c r="D123" s="2" t="s">
        <v>8</v>
      </c>
      <c r="E123" s="36" t="s">
        <v>9</v>
      </c>
    </row>
    <row r="124" spans="1:5" s="2" customFormat="1" ht="16.5" customHeight="1">
      <c r="A124" s="16">
        <v>70202</v>
      </c>
      <c r="B124" s="2" t="s">
        <v>95</v>
      </c>
      <c r="C124" s="44">
        <v>37.5555555555556</v>
      </c>
      <c r="D124" s="2" t="s">
        <v>8</v>
      </c>
      <c r="E124" s="36" t="s">
        <v>9</v>
      </c>
    </row>
    <row r="125" spans="1:5" s="2" customFormat="1" ht="16.5" customHeight="1">
      <c r="A125" s="16">
        <v>70320</v>
      </c>
      <c r="B125" s="2" t="s">
        <v>27</v>
      </c>
      <c r="C125" s="44">
        <v>4.0277777777777777</v>
      </c>
      <c r="D125" s="2" t="s">
        <v>8</v>
      </c>
      <c r="E125" s="36" t="s">
        <v>9</v>
      </c>
    </row>
    <row r="126" spans="1:5" s="2" customFormat="1" ht="16.5" customHeight="1">
      <c r="A126" s="16">
        <v>70503</v>
      </c>
      <c r="B126" s="2" t="s">
        <v>102</v>
      </c>
      <c r="C126" s="44">
        <v>0</v>
      </c>
      <c r="D126" s="2" t="s">
        <v>8</v>
      </c>
      <c r="E126" s="36" t="s">
        <v>9</v>
      </c>
    </row>
    <row r="127" spans="1:5" ht="16.5" customHeight="1">
      <c r="A127" s="48" t="s">
        <v>28</v>
      </c>
      <c r="B127" s="49"/>
      <c r="C127" s="45">
        <f>SUM(C123:C126)</f>
        <v>49.0555555555556</v>
      </c>
      <c r="D127" s="38"/>
      <c r="E127" s="39"/>
    </row>
    <row r="128" spans="1:5" s="1" customFormat="1" ht="19.5" customHeight="1">
      <c r="A128" s="46" t="s">
        <v>103</v>
      </c>
      <c r="B128" s="47"/>
      <c r="C128" s="40">
        <f>C28+C58+C80+C98+C121+C127</f>
        <v>8348.3938177777763</v>
      </c>
      <c r="D128" s="32"/>
      <c r="E128" s="33"/>
    </row>
    <row r="130" spans="5:5" ht="16.5" customHeight="1">
      <c r="E130" s="34"/>
    </row>
  </sheetData>
  <mergeCells count="16">
    <mergeCell ref="A1:E1"/>
    <mergeCell ref="A2:E2"/>
    <mergeCell ref="C3:E3"/>
    <mergeCell ref="A6:E6"/>
    <mergeCell ref="A28:B28"/>
    <mergeCell ref="A29:E29"/>
    <mergeCell ref="A58:B58"/>
    <mergeCell ref="A59:E59"/>
    <mergeCell ref="A80:B80"/>
    <mergeCell ref="A81:E81"/>
    <mergeCell ref="A128:B128"/>
    <mergeCell ref="A98:B98"/>
    <mergeCell ref="A99:E99"/>
    <mergeCell ref="A121:B121"/>
    <mergeCell ref="A122:E122"/>
    <mergeCell ref="A127:B127"/>
  </mergeCells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1"/>
  <sheetViews>
    <sheetView workbookViewId="0">
      <selection sqref="A1:E1"/>
    </sheetView>
  </sheetViews>
  <sheetFormatPr defaultColWidth="9" defaultRowHeight="14.25" customHeight="1"/>
  <cols>
    <col min="1" max="1" width="9" style="27"/>
    <col min="2" max="2" width="48.42578125" style="27" customWidth="1"/>
    <col min="3" max="3" width="13" style="28" customWidth="1"/>
    <col min="4" max="16384" width="9" style="27"/>
  </cols>
  <sheetData>
    <row r="1" spans="1:5" s="1" customFormat="1" ht="35.25" customHeight="1">
      <c r="A1" s="54" t="s">
        <v>131</v>
      </c>
      <c r="B1" s="55"/>
      <c r="C1" s="56"/>
      <c r="D1" s="55"/>
      <c r="E1" s="55"/>
    </row>
    <row r="2" spans="1:5" s="1" customFormat="1" ht="28.5" customHeight="1">
      <c r="A2" s="55" t="s">
        <v>0</v>
      </c>
      <c r="B2" s="55"/>
      <c r="C2" s="55"/>
      <c r="D2" s="55"/>
      <c r="E2" s="55"/>
    </row>
    <row r="3" spans="1:5" s="1" customFormat="1" ht="25.5" customHeight="1">
      <c r="C3" s="57"/>
      <c r="D3" s="57"/>
      <c r="E3" s="57"/>
    </row>
    <row r="4" spans="1:5" s="1" customFormat="1" ht="16.5" customHeight="1">
      <c r="C4" s="6"/>
    </row>
    <row r="5" spans="1:5" s="2" customFormat="1" ht="16.5" customHeight="1">
      <c r="A5" s="8" t="s">
        <v>1</v>
      </c>
      <c r="B5" s="9" t="s">
        <v>2</v>
      </c>
      <c r="C5" s="10" t="s">
        <v>3</v>
      </c>
      <c r="D5" s="10" t="s">
        <v>4</v>
      </c>
      <c r="E5" s="11" t="s">
        <v>5</v>
      </c>
    </row>
    <row r="6" spans="1:5" ht="14.25" customHeight="1">
      <c r="A6" s="51" t="s">
        <v>6</v>
      </c>
      <c r="B6" s="51"/>
      <c r="C6" s="51"/>
      <c r="D6" s="51"/>
      <c r="E6" s="51"/>
    </row>
    <row r="7" spans="1:5" ht="14.25" customHeight="1">
      <c r="A7" s="2">
        <v>11302</v>
      </c>
      <c r="B7" s="2" t="s">
        <v>13</v>
      </c>
      <c r="C7" s="44">
        <v>128.25</v>
      </c>
      <c r="D7" s="2" t="s">
        <v>104</v>
      </c>
      <c r="E7" s="2" t="s">
        <v>9</v>
      </c>
    </row>
    <row r="8" spans="1:5" ht="14.25" customHeight="1">
      <c r="A8" s="2">
        <v>11502</v>
      </c>
      <c r="B8" s="2" t="s">
        <v>14</v>
      </c>
      <c r="C8" s="44">
        <v>104.777777777778</v>
      </c>
      <c r="D8" s="2" t="s">
        <v>104</v>
      </c>
      <c r="E8" s="2" t="s">
        <v>9</v>
      </c>
    </row>
    <row r="9" spans="1:5" ht="14.25" customHeight="1">
      <c r="A9" s="2">
        <v>13702</v>
      </c>
      <c r="B9" s="2" t="s">
        <v>23</v>
      </c>
      <c r="C9" s="44">
        <v>14.8333333333333</v>
      </c>
      <c r="D9" s="2" t="s">
        <v>104</v>
      </c>
      <c r="E9" s="2" t="s">
        <v>9</v>
      </c>
    </row>
    <row r="10" spans="1:5" ht="14.25" customHeight="1">
      <c r="A10" s="48" t="s">
        <v>28</v>
      </c>
      <c r="B10" s="49"/>
      <c r="C10" s="44">
        <f>SUM(C7:C9)</f>
        <v>247.86111111111131</v>
      </c>
      <c r="D10" s="2"/>
      <c r="E10" s="2"/>
    </row>
    <row r="11" spans="1:5" ht="14.25" customHeight="1">
      <c r="A11" s="51" t="s">
        <v>48</v>
      </c>
      <c r="B11" s="51"/>
      <c r="C11" s="51"/>
      <c r="D11" s="51"/>
      <c r="E11" s="51"/>
    </row>
    <row r="12" spans="1:5" ht="14.25" customHeight="1">
      <c r="A12" s="2">
        <v>30904</v>
      </c>
      <c r="B12" s="2" t="s">
        <v>53</v>
      </c>
      <c r="C12" s="44">
        <v>78.7777777777778</v>
      </c>
      <c r="D12" s="2" t="s">
        <v>104</v>
      </c>
      <c r="E12" s="2" t="s">
        <v>9</v>
      </c>
    </row>
    <row r="13" spans="1:5" ht="14.25" customHeight="1">
      <c r="A13" s="2">
        <v>31403</v>
      </c>
      <c r="B13" s="2" t="s">
        <v>36</v>
      </c>
      <c r="C13" s="44">
        <v>38.861111111111114</v>
      </c>
      <c r="D13" s="2" t="s">
        <v>104</v>
      </c>
      <c r="E13" s="2" t="s">
        <v>9</v>
      </c>
    </row>
    <row r="14" spans="1:5" ht="14.25" customHeight="1">
      <c r="A14" s="2">
        <v>31503</v>
      </c>
      <c r="B14" s="2" t="s">
        <v>54</v>
      </c>
      <c r="C14" s="44">
        <v>85.833333333333002</v>
      </c>
      <c r="D14" s="2" t="s">
        <v>104</v>
      </c>
      <c r="E14" s="2" t="s">
        <v>9</v>
      </c>
    </row>
    <row r="15" spans="1:5" ht="14.25" customHeight="1">
      <c r="A15" s="2">
        <v>31616</v>
      </c>
      <c r="B15" s="2" t="s">
        <v>55</v>
      </c>
      <c r="C15" s="44">
        <v>115.555555555556</v>
      </c>
      <c r="D15" s="2" t="s">
        <v>104</v>
      </c>
      <c r="E15" s="2" t="s">
        <v>9</v>
      </c>
    </row>
    <row r="16" spans="1:5" ht="14.25" customHeight="1">
      <c r="A16" s="2">
        <v>33415</v>
      </c>
      <c r="B16" s="2" t="s">
        <v>59</v>
      </c>
      <c r="C16" s="44">
        <v>206.555555555556</v>
      </c>
      <c r="D16" s="2" t="s">
        <v>104</v>
      </c>
      <c r="E16" s="2" t="s">
        <v>9</v>
      </c>
    </row>
    <row r="17" spans="1:5" ht="14.25" customHeight="1">
      <c r="A17" s="48" t="s">
        <v>28</v>
      </c>
      <c r="B17" s="49"/>
      <c r="C17" s="44">
        <f>SUM(C12:C16)</f>
        <v>525.58333333333394</v>
      </c>
      <c r="D17" s="2"/>
      <c r="E17" s="2"/>
    </row>
    <row r="18" spans="1:5" ht="14.25" customHeight="1">
      <c r="A18" s="51" t="s">
        <v>66</v>
      </c>
      <c r="B18" s="51"/>
      <c r="C18" s="51"/>
      <c r="D18" s="51"/>
      <c r="E18" s="51"/>
    </row>
    <row r="19" spans="1:5" ht="14.25" customHeight="1">
      <c r="A19" s="2">
        <v>41817</v>
      </c>
      <c r="B19" s="2" t="s">
        <v>67</v>
      </c>
      <c r="C19" s="44">
        <v>49.1944444444444</v>
      </c>
      <c r="D19" s="2" t="s">
        <v>104</v>
      </c>
      <c r="E19" s="2" t="s">
        <v>9</v>
      </c>
    </row>
    <row r="20" spans="1:5" ht="14.25" customHeight="1">
      <c r="A20" s="2">
        <v>42017</v>
      </c>
      <c r="B20" s="2" t="s">
        <v>69</v>
      </c>
      <c r="C20" s="44">
        <v>72.9166666666667</v>
      </c>
      <c r="D20" s="2" t="s">
        <v>104</v>
      </c>
      <c r="E20" s="2" t="s">
        <v>9</v>
      </c>
    </row>
    <row r="21" spans="1:5" ht="14.25" customHeight="1">
      <c r="A21" s="2">
        <v>43303</v>
      </c>
      <c r="B21" s="2" t="s">
        <v>72</v>
      </c>
      <c r="C21" s="44">
        <v>33.5</v>
      </c>
      <c r="D21" s="2" t="s">
        <v>104</v>
      </c>
      <c r="E21" s="2" t="s">
        <v>9</v>
      </c>
    </row>
    <row r="22" spans="1:5" ht="14.25" customHeight="1">
      <c r="A22" s="2">
        <v>43613</v>
      </c>
      <c r="B22" s="2" t="s">
        <v>74</v>
      </c>
      <c r="C22" s="44">
        <v>185.833333333333</v>
      </c>
      <c r="D22" s="2" t="s">
        <v>104</v>
      </c>
      <c r="E22" s="2" t="s">
        <v>9</v>
      </c>
    </row>
    <row r="23" spans="1:5" ht="14.25" customHeight="1">
      <c r="A23" s="2">
        <v>43705</v>
      </c>
      <c r="B23" s="2" t="s">
        <v>75</v>
      </c>
      <c r="C23" s="44">
        <v>53.3888888888889</v>
      </c>
      <c r="D23" s="2" t="s">
        <v>104</v>
      </c>
      <c r="E23" s="2" t="s">
        <v>9</v>
      </c>
    </row>
    <row r="24" spans="1:5" ht="14.25" customHeight="1">
      <c r="A24" s="2">
        <v>43905</v>
      </c>
      <c r="B24" s="2" t="s">
        <v>76</v>
      </c>
      <c r="C24" s="44">
        <v>288.61111111111097</v>
      </c>
      <c r="D24" s="2" t="s">
        <v>104</v>
      </c>
      <c r="E24" s="2" t="s">
        <v>9</v>
      </c>
    </row>
    <row r="25" spans="1:5" ht="14.25" customHeight="1">
      <c r="A25" s="2">
        <v>44005</v>
      </c>
      <c r="B25" s="2" t="s">
        <v>77</v>
      </c>
      <c r="C25" s="44">
        <v>106.111111111111</v>
      </c>
      <c r="D25" s="2" t="s">
        <v>104</v>
      </c>
      <c r="E25" s="2" t="s">
        <v>9</v>
      </c>
    </row>
    <row r="26" spans="1:5" ht="14.25" customHeight="1">
      <c r="A26" s="48" t="s">
        <v>28</v>
      </c>
      <c r="B26" s="49"/>
      <c r="C26" s="44">
        <f>SUM(C19:C25)</f>
        <v>789.55555555555497</v>
      </c>
      <c r="D26" s="2"/>
      <c r="E26" s="2"/>
    </row>
    <row r="27" spans="1:5" ht="14.25" customHeight="1">
      <c r="A27" s="51" t="s">
        <v>82</v>
      </c>
      <c r="B27" s="51"/>
      <c r="C27" s="51"/>
      <c r="D27" s="51"/>
      <c r="E27" s="51"/>
    </row>
    <row r="28" spans="1:5" ht="14.25" customHeight="1">
      <c r="A28" s="2">
        <v>52302</v>
      </c>
      <c r="B28" s="2" t="s">
        <v>86</v>
      </c>
      <c r="C28" s="44">
        <v>31.7777777777778</v>
      </c>
      <c r="D28" s="2" t="s">
        <v>104</v>
      </c>
      <c r="E28" s="2"/>
    </row>
    <row r="29" spans="1:5" ht="14.25" customHeight="1">
      <c r="A29" s="2">
        <v>53002</v>
      </c>
      <c r="B29" s="2" t="s">
        <v>89</v>
      </c>
      <c r="C29" s="44">
        <v>34.3888888888889</v>
      </c>
      <c r="D29" s="2" t="s">
        <v>104</v>
      </c>
      <c r="E29" s="2" t="s">
        <v>9</v>
      </c>
    </row>
    <row r="30" spans="1:5" ht="14.25" customHeight="1">
      <c r="A30" s="2">
        <v>54902</v>
      </c>
      <c r="B30" s="2" t="s">
        <v>97</v>
      </c>
      <c r="C30" s="44">
        <v>16.75</v>
      </c>
      <c r="D30" s="2" t="s">
        <v>104</v>
      </c>
      <c r="E30" s="2"/>
    </row>
    <row r="31" spans="1:5" ht="14.25" customHeight="1">
      <c r="A31" s="2">
        <v>55619</v>
      </c>
      <c r="B31" s="2" t="s">
        <v>120</v>
      </c>
      <c r="C31" s="44">
        <v>12.4535</v>
      </c>
      <c r="D31" s="2" t="s">
        <v>104</v>
      </c>
      <c r="E31" s="2"/>
    </row>
    <row r="32" spans="1:5" ht="14.25" customHeight="1">
      <c r="A32" s="2">
        <v>55711</v>
      </c>
      <c r="B32" s="2" t="s">
        <v>125</v>
      </c>
      <c r="C32" s="44">
        <v>45.521000000000001</v>
      </c>
      <c r="D32" s="2" t="s">
        <v>104</v>
      </c>
      <c r="E32" s="2"/>
    </row>
    <row r="33" spans="1:5" ht="14.25" customHeight="1">
      <c r="A33" s="2">
        <v>55811</v>
      </c>
      <c r="B33" s="2" t="s">
        <v>126</v>
      </c>
      <c r="C33" s="44">
        <v>20.242999999999999</v>
      </c>
      <c r="D33" s="2" t="s">
        <v>104</v>
      </c>
      <c r="E33" s="2"/>
    </row>
    <row r="34" spans="1:5" ht="14.25" customHeight="1">
      <c r="A34" s="2">
        <v>55911</v>
      </c>
      <c r="B34" s="2" t="s">
        <v>127</v>
      </c>
      <c r="C34" s="44">
        <v>86.942499999999995</v>
      </c>
      <c r="D34" s="2" t="s">
        <v>104</v>
      </c>
      <c r="E34" s="2"/>
    </row>
    <row r="35" spans="1:5" ht="14.25" customHeight="1">
      <c r="A35" s="2">
        <v>55211</v>
      </c>
      <c r="B35" s="2" t="s">
        <v>128</v>
      </c>
      <c r="C35" s="44">
        <v>19.533300000000001</v>
      </c>
      <c r="D35" s="2" t="s">
        <v>104</v>
      </c>
      <c r="E35" s="2"/>
    </row>
    <row r="36" spans="1:5" ht="14.25" customHeight="1">
      <c r="A36" s="2">
        <v>55311</v>
      </c>
      <c r="B36" s="2" t="s">
        <v>129</v>
      </c>
      <c r="C36" s="44">
        <v>0</v>
      </c>
      <c r="D36" s="2" t="s">
        <v>104</v>
      </c>
      <c r="E36" s="2"/>
    </row>
    <row r="37" spans="1:5" ht="14.25" customHeight="1">
      <c r="A37" s="2">
        <v>55411</v>
      </c>
      <c r="B37" s="2" t="s">
        <v>130</v>
      </c>
      <c r="C37" s="44">
        <v>35.4876</v>
      </c>
      <c r="D37" s="2" t="s">
        <v>104</v>
      </c>
      <c r="E37" s="2"/>
    </row>
    <row r="38" spans="1:5" ht="14.25" customHeight="1">
      <c r="A38" s="48" t="s">
        <v>28</v>
      </c>
      <c r="B38" s="49"/>
      <c r="C38" s="44">
        <f>SUM(C28:C37)</f>
        <v>303.09756666666669</v>
      </c>
      <c r="D38" s="30"/>
      <c r="E38" s="30"/>
    </row>
    <row r="39" spans="1:5" s="1" customFormat="1" ht="19.5" customHeight="1">
      <c r="A39" s="62" t="s">
        <v>103</v>
      </c>
      <c r="B39" s="63"/>
      <c r="C39" s="31">
        <f>C10+C17+C26+C38</f>
        <v>1866.0975666666668</v>
      </c>
      <c r="D39" s="32"/>
      <c r="E39" s="33"/>
    </row>
    <row r="40" spans="1:5" ht="16.5" customHeight="1"/>
    <row r="41" spans="1:5" ht="16.5" customHeight="1">
      <c r="E41" s="34"/>
    </row>
  </sheetData>
  <mergeCells count="12">
    <mergeCell ref="A1:E1"/>
    <mergeCell ref="A2:E2"/>
    <mergeCell ref="C3:E3"/>
    <mergeCell ref="A6:E6"/>
    <mergeCell ref="A10:B10"/>
    <mergeCell ref="A38:B38"/>
    <mergeCell ref="A39:B39"/>
    <mergeCell ref="A11:E11"/>
    <mergeCell ref="A17:B17"/>
    <mergeCell ref="A18:E18"/>
    <mergeCell ref="A26:B26"/>
    <mergeCell ref="A27:E2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8"/>
  <sheetViews>
    <sheetView tabSelected="1" workbookViewId="0">
      <selection activeCell="I8" sqref="I8"/>
    </sheetView>
  </sheetViews>
  <sheetFormatPr defaultColWidth="9" defaultRowHeight="18" customHeight="1"/>
  <cols>
    <col min="1" max="1" width="9" style="3"/>
    <col min="2" max="2" width="31.5703125" style="3" customWidth="1"/>
    <col min="3" max="3" width="9.85546875" style="4" customWidth="1"/>
    <col min="4" max="4" width="12.5703125" style="5" customWidth="1"/>
    <col min="5" max="5" width="13" style="5" customWidth="1"/>
    <col min="6" max="16384" width="9" style="3"/>
  </cols>
  <sheetData>
    <row r="1" spans="1:5" s="1" customFormat="1" ht="35.25" customHeight="1">
      <c r="A1" s="55" t="s">
        <v>132</v>
      </c>
      <c r="B1" s="55"/>
      <c r="C1" s="55"/>
      <c r="D1" s="55"/>
      <c r="E1" s="55"/>
    </row>
    <row r="2" spans="1:5" s="1" customFormat="1" ht="28.5" customHeight="1">
      <c r="A2" s="55" t="s">
        <v>0</v>
      </c>
      <c r="B2" s="55"/>
      <c r="C2" s="55"/>
      <c r="D2" s="55"/>
      <c r="E2" s="55"/>
    </row>
    <row r="3" spans="1:5" s="1" customFormat="1" ht="25.5" customHeight="1">
      <c r="C3" s="57"/>
      <c r="D3" s="57"/>
      <c r="E3" s="57"/>
    </row>
    <row r="4" spans="1:5" s="1" customFormat="1" ht="16.5" customHeight="1">
      <c r="C4" s="6"/>
      <c r="D4" s="7"/>
      <c r="E4" s="7"/>
    </row>
    <row r="5" spans="1:5" s="2" customFormat="1" ht="16.5" customHeight="1">
      <c r="A5" s="8" t="s">
        <v>1</v>
      </c>
      <c r="B5" s="9" t="s">
        <v>2</v>
      </c>
      <c r="C5" s="10" t="s">
        <v>3</v>
      </c>
      <c r="D5" s="10" t="s">
        <v>4</v>
      </c>
      <c r="E5" s="11" t="s">
        <v>5</v>
      </c>
    </row>
    <row r="6" spans="1:5" ht="18" customHeight="1">
      <c r="A6" s="12">
        <v>60251</v>
      </c>
      <c r="B6" s="13" t="s">
        <v>105</v>
      </c>
      <c r="C6" s="41">
        <v>158.916666666667</v>
      </c>
      <c r="D6" s="14" t="s">
        <v>106</v>
      </c>
      <c r="E6" s="15" t="s">
        <v>107</v>
      </c>
    </row>
    <row r="7" spans="1:5" ht="18" customHeight="1">
      <c r="A7" s="16">
        <v>60351</v>
      </c>
      <c r="B7" s="2" t="s">
        <v>108</v>
      </c>
      <c r="C7" s="42">
        <v>11.375</v>
      </c>
      <c r="D7" s="17" t="s">
        <v>106</v>
      </c>
      <c r="E7" s="18" t="s">
        <v>107</v>
      </c>
    </row>
    <row r="8" spans="1:5" ht="18" customHeight="1">
      <c r="A8" s="16">
        <v>60451</v>
      </c>
      <c r="B8" s="2" t="s">
        <v>109</v>
      </c>
      <c r="C8" s="42">
        <v>18</v>
      </c>
      <c r="D8" s="17" t="s">
        <v>106</v>
      </c>
      <c r="E8" s="18" t="s">
        <v>107</v>
      </c>
    </row>
    <row r="9" spans="1:5" ht="18" customHeight="1">
      <c r="A9" s="16">
        <v>60751</v>
      </c>
      <c r="B9" s="2" t="s">
        <v>30</v>
      </c>
      <c r="C9" s="42">
        <v>70.208333333333002</v>
      </c>
      <c r="D9" s="17" t="s">
        <v>106</v>
      </c>
      <c r="E9" s="18" t="s">
        <v>107</v>
      </c>
    </row>
    <row r="10" spans="1:5" ht="18" customHeight="1">
      <c r="A10" s="19">
        <v>62154</v>
      </c>
      <c r="B10" s="2" t="s">
        <v>110</v>
      </c>
      <c r="C10" s="42">
        <v>7</v>
      </c>
      <c r="D10" s="17" t="s">
        <v>106</v>
      </c>
      <c r="E10" s="18" t="s">
        <v>107</v>
      </c>
    </row>
    <row r="11" spans="1:5" ht="18" customHeight="1">
      <c r="A11" s="19"/>
      <c r="B11" s="2" t="s">
        <v>111</v>
      </c>
      <c r="C11" s="42">
        <v>1</v>
      </c>
      <c r="D11" s="17" t="s">
        <v>106</v>
      </c>
      <c r="E11" s="18" t="s">
        <v>107</v>
      </c>
    </row>
    <row r="12" spans="1:5" ht="18" customHeight="1">
      <c r="A12" s="19">
        <v>64155</v>
      </c>
      <c r="B12" s="2" t="s">
        <v>55</v>
      </c>
      <c r="C12" s="42">
        <v>30.375</v>
      </c>
      <c r="D12" s="17" t="s">
        <v>106</v>
      </c>
      <c r="E12" s="18" t="s">
        <v>107</v>
      </c>
    </row>
    <row r="13" spans="1:5" ht="18" customHeight="1">
      <c r="A13" s="19">
        <v>65154</v>
      </c>
      <c r="B13" s="2" t="s">
        <v>112</v>
      </c>
      <c r="C13" s="42">
        <v>54.958333333333002</v>
      </c>
      <c r="D13" s="17" t="s">
        <v>106</v>
      </c>
      <c r="E13" s="18" t="s">
        <v>107</v>
      </c>
    </row>
    <row r="14" spans="1:5" ht="18" customHeight="1">
      <c r="A14" s="19">
        <v>67171</v>
      </c>
      <c r="B14" s="2" t="s">
        <v>113</v>
      </c>
      <c r="C14" s="42">
        <v>14.25</v>
      </c>
      <c r="D14" s="17" t="s">
        <v>114</v>
      </c>
      <c r="E14" s="18" t="s">
        <v>115</v>
      </c>
    </row>
    <row r="15" spans="1:5" ht="18" customHeight="1">
      <c r="A15" s="20">
        <v>67371</v>
      </c>
      <c r="B15" s="21" t="s">
        <v>116</v>
      </c>
      <c r="C15" s="43">
        <v>12.5</v>
      </c>
      <c r="D15" s="22" t="s">
        <v>114</v>
      </c>
      <c r="E15" s="23" t="s">
        <v>115</v>
      </c>
    </row>
    <row r="16" spans="1:5" ht="18" customHeight="1">
      <c r="A16" s="20"/>
      <c r="B16" s="21" t="s">
        <v>117</v>
      </c>
      <c r="C16" s="43">
        <v>4</v>
      </c>
      <c r="D16" s="22" t="s">
        <v>114</v>
      </c>
      <c r="E16" s="23" t="s">
        <v>115</v>
      </c>
    </row>
    <row r="17" spans="1:5" ht="18" customHeight="1">
      <c r="A17" s="20"/>
      <c r="B17" s="21" t="s">
        <v>118</v>
      </c>
      <c r="C17" s="43">
        <v>262</v>
      </c>
      <c r="D17" s="22" t="s">
        <v>114</v>
      </c>
      <c r="E17" s="23" t="s">
        <v>115</v>
      </c>
    </row>
    <row r="18" spans="1:5" ht="25.5" customHeight="1">
      <c r="A18" s="62" t="s">
        <v>103</v>
      </c>
      <c r="B18" s="63"/>
      <c r="C18" s="24">
        <f>SUM(C6:C17)</f>
        <v>644.58333333333303</v>
      </c>
      <c r="D18" s="25"/>
      <c r="E18" s="26"/>
    </row>
  </sheetData>
  <mergeCells count="4">
    <mergeCell ref="A1:E1"/>
    <mergeCell ref="A2:E2"/>
    <mergeCell ref="C3:E3"/>
    <mergeCell ref="A18:B18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ปกติ</vt:lpstr>
      <vt:lpstr>กศพบ</vt:lpstr>
      <vt:lpstr>บัณฑิต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pnru_dell</cp:lastModifiedBy>
  <dcterms:created xsi:type="dcterms:W3CDTF">2019-06-13T08:27:00Z</dcterms:created>
  <dcterms:modified xsi:type="dcterms:W3CDTF">2022-03-30T07:05:31Z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D2027BCA292648C1874C6243C955282C</vt:lpwstr>
  </property>
  <property fmtid="{D5CDD505-2E9C-101B-9397-08002B2CF9AE}" pid="3" name="KSOProductBuildVer">
    <vt:lpwstr>1054-11.2.0.10384</vt:lpwstr>
  </property>
</Properties>
</file>