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รวมงานปีการศึกษา 64\"/>
    </mc:Choice>
  </mc:AlternateContent>
  <bookViews>
    <workbookView xWindow="0" yWindow="0" windowWidth="20490" windowHeight="7755" activeTab="1"/>
  </bookViews>
  <sheets>
    <sheet name="ฝึกหัดครู" sheetId="1" r:id="rId1"/>
    <sheet name="วิทย์" sheetId="5" r:id="rId2"/>
    <sheet name="เทคโนอุต" sheetId="2" r:id="rId3"/>
    <sheet name="มนุษย์" sheetId="3" r:id="rId4"/>
    <sheet name="การจัดการ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3" i="5"/>
  <c r="C14" i="5"/>
  <c r="C15" i="5"/>
  <c r="C16" i="5"/>
  <c r="C17" i="5"/>
  <c r="C4" i="5"/>
  <c r="B18" i="5"/>
  <c r="E18" i="5"/>
  <c r="G18" i="5"/>
  <c r="F18" i="5"/>
  <c r="D18" i="5"/>
  <c r="G17" i="2"/>
  <c r="F17" i="2"/>
  <c r="E17" i="2"/>
  <c r="D17" i="2"/>
  <c r="C17" i="2"/>
  <c r="G19" i="3"/>
  <c r="F19" i="3"/>
  <c r="E19" i="3"/>
  <c r="D19" i="3"/>
  <c r="C19" i="3"/>
  <c r="G16" i="4"/>
  <c r="F16" i="4"/>
  <c r="E16" i="4"/>
  <c r="D16" i="4"/>
  <c r="C16" i="4"/>
  <c r="H7" i="4"/>
  <c r="L16" i="4"/>
  <c r="K16" i="4"/>
  <c r="J16" i="4"/>
  <c r="I16" i="4"/>
  <c r="B16" i="4"/>
  <c r="H15" i="4"/>
  <c r="H14" i="4"/>
  <c r="H13" i="4"/>
  <c r="H12" i="4"/>
  <c r="H10" i="4"/>
  <c r="H9" i="4"/>
  <c r="H8" i="4"/>
  <c r="H6" i="4"/>
  <c r="H5" i="4"/>
  <c r="H4" i="4"/>
  <c r="H15" i="3"/>
  <c r="H16" i="3"/>
  <c r="H17" i="3"/>
  <c r="H13" i="3"/>
  <c r="H12" i="3"/>
  <c r="L19" i="3"/>
  <c r="K19" i="3"/>
  <c r="J19" i="3"/>
  <c r="I19" i="3"/>
  <c r="B19" i="3"/>
  <c r="H18" i="3"/>
  <c r="H14" i="3"/>
  <c r="H11" i="3"/>
  <c r="H10" i="3"/>
  <c r="H9" i="3"/>
  <c r="H8" i="3"/>
  <c r="H6" i="3"/>
  <c r="H5" i="3"/>
  <c r="H4" i="3"/>
  <c r="H11" i="2"/>
  <c r="H5" i="2"/>
  <c r="H6" i="2"/>
  <c r="H7" i="2"/>
  <c r="H8" i="2"/>
  <c r="H9" i="2"/>
  <c r="H10" i="2"/>
  <c r="H14" i="2"/>
  <c r="H16" i="2"/>
  <c r="H4" i="2"/>
  <c r="L17" i="2"/>
  <c r="K17" i="2"/>
  <c r="J17" i="2"/>
  <c r="I17" i="2"/>
  <c r="B17" i="2"/>
  <c r="C18" i="5" l="1"/>
  <c r="H16" i="4"/>
  <c r="H19" i="3"/>
  <c r="H17" i="2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<sst xmlns="http://schemas.openxmlformats.org/spreadsheetml/2006/main" count="295" uniqueCount="89">
  <si>
    <t>หลักสูตร</t>
  </si>
  <si>
    <t>TQF (2.1)</t>
  </si>
  <si>
    <t>คะแนนที่ได้</t>
  </si>
  <si>
    <t>ภาวะการมีงานทำ (2.2)</t>
  </si>
  <si>
    <t>จำนวนผู้ตอบ</t>
  </si>
  <si>
    <t>ป.บัณฑิต</t>
  </si>
  <si>
    <t>บริหารการศึกษา (ป.โท)</t>
  </si>
  <si>
    <t>พระพุทธศาสนา</t>
  </si>
  <si>
    <t>การศึกษาปฐมวัย</t>
  </si>
  <si>
    <t>คณิตศาสตร์ศึกษา (ป.โท)</t>
  </si>
  <si>
    <t>คอมพิวเตอร์ศึกษา</t>
  </si>
  <si>
    <t>จิตวิทยาการปรึกษาและการแนะแนว</t>
  </si>
  <si>
    <t>ดนตรีศึกษา</t>
  </si>
  <si>
    <t>นาฏศิลปศึกษา</t>
  </si>
  <si>
    <t>การศึกษาปฐมวัย (ป.โท)</t>
  </si>
  <si>
    <t>การประถมศึกษา</t>
  </si>
  <si>
    <t>พลศึกษา</t>
  </si>
  <si>
    <t>ฟิสิกส์</t>
  </si>
  <si>
    <t>ภาษาไทย</t>
  </si>
  <si>
    <t>ภาษาอังกฤษ</t>
  </si>
  <si>
    <t>วิทยาศาสตร์ทั่วไป</t>
  </si>
  <si>
    <t>สังคมศึกษา</t>
  </si>
  <si>
    <t>หลักสูตรและการสอน (ป.โท)</t>
  </si>
  <si>
    <t>ผลรวมและค่าเฉลี่ย</t>
  </si>
  <si>
    <t>-</t>
  </si>
  <si>
    <t>คิดเป็นร้อยละ
ของคะแนนที่ได้</t>
  </si>
  <si>
    <t>คณิตศาสตร์</t>
  </si>
  <si>
    <t>การจัดการโลจิสติกส์</t>
  </si>
  <si>
    <t>เทคโนโลยีและนวัตกรรมการจัดการอุตสาหกรรม</t>
  </si>
  <si>
    <t>(2)
ด้านความรู้</t>
  </si>
  <si>
    <t>(1)
ด้านคุณธรรมจริยธรรม</t>
  </si>
  <si>
    <t>(3)
ด้านทักษะทางปัญญา</t>
  </si>
  <si>
    <t>(3)
ด้านทักษะ
ทางปัญญา</t>
  </si>
  <si>
    <t>(4)
ด้านทักษะความสัมพันธ์
ระหว่างบุคคล</t>
  </si>
  <si>
    <t>(5)
ด้านการวิเคราะห์เชิงตัวเลข
การสื่อสารและการใช้เทคโนโลยีสารสนเทศ</t>
  </si>
  <si>
    <t>เทคโนโลยีวิศวกรรมไฟฟ้า</t>
  </si>
  <si>
    <t>เทคโนโลยีวิศวกรรมโยธา</t>
  </si>
  <si>
    <t>เทคโนโลยีอิเล็กทรอนิกส์และคอมพิวเตอร์</t>
  </si>
  <si>
    <t>เทคโนโลยี (ต่อเนื่อง)</t>
  </si>
  <si>
    <t>เทคโนโลยีอุตสาหการ</t>
  </si>
  <si>
    <t>การจัดการเทคโนโลยี (ป.เอก)</t>
  </si>
  <si>
    <t>มัลติมีเดียสถาปัตยกรรม</t>
  </si>
  <si>
    <t>เซรามิกส์สร้างสรรค์และนวัตกรรม</t>
  </si>
  <si>
    <t>วิศวกรรมพลังงาน</t>
  </si>
  <si>
    <t>อุตสาหกรรมศิลป์</t>
  </si>
  <si>
    <t>ออกแบบผลิตภัณฑ์อุตสาหกรรม</t>
  </si>
  <si>
    <t>ภาษาอังกฤษธุรกิจ</t>
  </si>
  <si>
    <t>นาฏศิลป์และการละคร</t>
  </si>
  <si>
    <t>ดนตรีไทย</t>
  </si>
  <si>
    <t>รัฐประศาสนศาสตร์</t>
  </si>
  <si>
    <t>ดุริยางคศิลป์</t>
  </si>
  <si>
    <t>การพัฒนาชุมชน</t>
  </si>
  <si>
    <t>นิติศาสตร์</t>
  </si>
  <si>
    <t>บรรณารักษศาสตร์และสารสนเทศศาสตร์</t>
  </si>
  <si>
    <t>พัฒนาสังคมเมือง</t>
  </si>
  <si>
    <t>ภูมิศาสตร์และภูมิสารสนเทศ</t>
  </si>
  <si>
    <t>รัฐประศาสนศาสตร (ป.โท)</t>
  </si>
  <si>
    <t>รัฐศาสตรบัณฑิต</t>
  </si>
  <si>
    <t>การออกแบบ</t>
  </si>
  <si>
    <t>คณะมนุษยศาสตร์และสังคมศาสตร์</t>
  </si>
  <si>
    <t>คณะเทคโนโลยีอุตสาหกรรม</t>
  </si>
  <si>
    <t>คณะวิทยาการจัดการ</t>
  </si>
  <si>
    <t>การท่องเที่ยวและการโรงแรม</t>
  </si>
  <si>
    <t>การจัดการทรัพยากรมนุษย์</t>
  </si>
  <si>
    <t>บัญชีบัณฑิต</t>
  </si>
  <si>
    <t>ยุทธศาสตร์การพัฒนา (ป.เอก)</t>
  </si>
  <si>
    <t>การจัดการทั่วไป</t>
  </si>
  <si>
    <t>การจัดการธุรกิจการค้าสมัยใหม่</t>
  </si>
  <si>
    <t>การตลาด</t>
  </si>
  <si>
    <t>การท่องเที่ยว (หลักสูตรสองภาษา)</t>
  </si>
  <si>
    <t>นิเทศศาสตร์</t>
  </si>
  <si>
    <t>บริหารธุรกิจ (ป.โท)</t>
  </si>
  <si>
    <t>การจัดการธุรกิจสายการบิน</t>
  </si>
  <si>
    <t>เศรษฐศาสตรบัณฑิต</t>
  </si>
  <si>
    <t>วิทยาลัยการฝึกหัดครู</t>
  </si>
  <si>
    <t>คณะวิทยาศาสตร์และเทคโนโลยี</t>
  </si>
  <si>
    <t>เทคโนโลยีการจัดการสุขภาพ</t>
  </si>
  <si>
    <t>เคมี</t>
  </si>
  <si>
    <t>การจัดการเทคโนโลยีการเกษตรสมัยใหม่</t>
  </si>
  <si>
    <t>คหกรรมศาสตร์</t>
  </si>
  <si>
    <t>คอมพิวเตอร์แอนิเมชันและมัลติมีเดีย</t>
  </si>
  <si>
    <t>ชีววิทยา</t>
  </si>
  <si>
    <t>เทคโนโลยีสารสนเทศ</t>
  </si>
  <si>
    <t>นวัตกรรมและเทคโนโลยีผลิตภัณฑ์</t>
  </si>
  <si>
    <t>วัสดุศาสตร์</t>
  </si>
  <si>
    <t>วิทยาการคอมพิวเตอร์</t>
  </si>
  <si>
    <t>วิทยาศาสตร์เครื่องสำอาง</t>
  </si>
  <si>
    <t>วิทยาศาสตร์และเทคโนโลยีการอาหาร</t>
  </si>
  <si>
    <t>วิทยาศาสตร์และเทคโนโลยีสิ่งแวดล้อม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</si>
</sst>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1"/>
      <name val="Tahoma"/>
      <family val="2"/>
      <charset val="222"/>
      <scheme val="minor"/>
    </font>
    <font>
      <sz val="20"/>
      <color theme="1"/>
      <name val="Tahoma"/>
      <family val="2"/>
      <charset val="222"/>
      <scheme val="minor"/>
    </font>
    <font>
      <sz val="16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Border="1"/>
    <xf numFmtId="0" fontId="1" fillId="0" borderId="14" xfId="0" applyFont="1" applyBorder="1" applyAlignment="1">
      <alignment horizontal="right"/>
    </xf>
    <xf numFmtId="0" fontId="1" fillId="0" borderId="7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23"/>
    </sheetView>
  </sheetViews>
  <sheetFormatPr defaultRowHeight="14.25" x14ac:dyDescent="0.2"/>
  <cols>
    <col min="1" max="1" width="31.375" customWidth="1"/>
    <col min="2" max="2" width="14.375" style="1" customWidth="1"/>
    <col min="3" max="3" width="16.125" style="6" customWidth="1"/>
    <col min="4" max="4" width="13" style="1" customWidth="1"/>
    <col min="5" max="5" width="14" style="1" customWidth="1"/>
    <col min="6" max="6" width="14.875" style="1" customWidth="1"/>
    <col min="7" max="7" width="12.75" style="1" customWidth="1"/>
  </cols>
  <sheetData>
    <row r="1" spans="1:7" ht="27.75" customHeight="1" x14ac:dyDescent="0.2">
      <c r="A1" s="34" t="s">
        <v>74</v>
      </c>
      <c r="B1" s="35"/>
      <c r="C1" s="35"/>
      <c r="D1" s="35"/>
      <c r="E1" s="35"/>
      <c r="F1" s="35"/>
      <c r="G1" s="35"/>
    </row>
    <row r="2" spans="1:7" ht="21.75" customHeight="1" x14ac:dyDescent="0.2">
      <c r="A2" s="12" t="s">
        <v>0</v>
      </c>
      <c r="B2" s="33" t="s">
        <v>1</v>
      </c>
      <c r="C2" s="33"/>
      <c r="D2" s="33"/>
      <c r="E2" s="33" t="s">
        <v>3</v>
      </c>
      <c r="F2" s="33"/>
      <c r="G2" s="33"/>
    </row>
    <row r="3" spans="1:7" ht="35.25" customHeight="1" x14ac:dyDescent="0.2">
      <c r="A3" s="11"/>
      <c r="B3" s="12" t="s">
        <v>4</v>
      </c>
      <c r="C3" s="10" t="s">
        <v>25</v>
      </c>
      <c r="D3" s="12" t="s">
        <v>2</v>
      </c>
      <c r="E3" s="12" t="s">
        <v>4</v>
      </c>
      <c r="F3" s="13" t="s">
        <v>25</v>
      </c>
      <c r="G3" s="12" t="s">
        <v>2</v>
      </c>
    </row>
    <row r="4" spans="1:7" ht="19.5" customHeight="1" x14ac:dyDescent="0.2">
      <c r="A4" s="4" t="s">
        <v>5</v>
      </c>
      <c r="B4" s="2">
        <v>106</v>
      </c>
      <c r="C4" s="5">
        <v>88.4</v>
      </c>
      <c r="D4" s="5">
        <v>4.42</v>
      </c>
      <c r="E4" s="2" t="s">
        <v>24</v>
      </c>
      <c r="F4" s="5" t="s">
        <v>24</v>
      </c>
      <c r="G4" s="5" t="s">
        <v>24</v>
      </c>
    </row>
    <row r="5" spans="1:7" ht="19.5" customHeight="1" x14ac:dyDescent="0.2">
      <c r="A5" s="4" t="s">
        <v>6</v>
      </c>
      <c r="B5" s="2">
        <v>34</v>
      </c>
      <c r="C5" s="5">
        <v>94.2</v>
      </c>
      <c r="D5" s="5">
        <v>4.71</v>
      </c>
      <c r="E5" s="2" t="s">
        <v>24</v>
      </c>
      <c r="F5" s="5" t="s">
        <v>24</v>
      </c>
      <c r="G5" s="5" t="s">
        <v>24</v>
      </c>
    </row>
    <row r="6" spans="1:7" ht="19.5" customHeight="1" x14ac:dyDescent="0.2">
      <c r="A6" s="4" t="s">
        <v>7</v>
      </c>
      <c r="B6" s="2">
        <v>20</v>
      </c>
      <c r="C6" s="5">
        <v>82.6</v>
      </c>
      <c r="D6" s="5">
        <v>4.13</v>
      </c>
      <c r="E6" s="2">
        <v>18</v>
      </c>
      <c r="F6" s="5">
        <v>66.67</v>
      </c>
      <c r="G6" s="5">
        <v>3.33</v>
      </c>
    </row>
    <row r="7" spans="1:7" ht="19.5" customHeight="1" x14ac:dyDescent="0.2">
      <c r="A7" s="4" t="s">
        <v>8</v>
      </c>
      <c r="B7" s="2">
        <v>14</v>
      </c>
      <c r="C7" s="5">
        <v>62.15</v>
      </c>
      <c r="D7" s="5">
        <v>4.43</v>
      </c>
      <c r="E7" s="2">
        <v>49</v>
      </c>
      <c r="F7" s="5">
        <v>100</v>
      </c>
      <c r="G7" s="5">
        <v>5</v>
      </c>
    </row>
    <row r="8" spans="1:7" ht="19.5" customHeight="1" x14ac:dyDescent="0.2">
      <c r="A8" s="4" t="s">
        <v>26</v>
      </c>
      <c r="B8" s="2">
        <v>12</v>
      </c>
      <c r="C8" s="5">
        <v>53.2</v>
      </c>
      <c r="D8" s="5">
        <v>4.43</v>
      </c>
      <c r="E8" s="2">
        <v>13</v>
      </c>
      <c r="F8" s="5">
        <v>84.61</v>
      </c>
      <c r="G8" s="5">
        <v>4.2300000000000004</v>
      </c>
    </row>
    <row r="9" spans="1:7" ht="19.5" customHeight="1" x14ac:dyDescent="0.2">
      <c r="A9" s="4" t="s">
        <v>9</v>
      </c>
      <c r="B9" s="2">
        <v>2</v>
      </c>
      <c r="C9" s="5">
        <v>92.8</v>
      </c>
      <c r="D9" s="5">
        <v>4.6399999999999997</v>
      </c>
      <c r="E9" s="2" t="s">
        <v>24</v>
      </c>
      <c r="F9" s="5" t="s">
        <v>24</v>
      </c>
      <c r="G9" s="5" t="s">
        <v>24</v>
      </c>
    </row>
    <row r="10" spans="1:7" ht="19.5" customHeight="1" x14ac:dyDescent="0.2">
      <c r="A10" s="4" t="s">
        <v>10</v>
      </c>
      <c r="B10" s="2">
        <v>10</v>
      </c>
      <c r="C10" s="5">
        <v>83.4</v>
      </c>
      <c r="D10" s="5">
        <v>4.17</v>
      </c>
      <c r="E10" s="2">
        <v>30</v>
      </c>
      <c r="F10" s="5">
        <v>83.33</v>
      </c>
      <c r="G10" s="5">
        <v>4.16</v>
      </c>
    </row>
    <row r="11" spans="1:7" ht="19.5" customHeight="1" x14ac:dyDescent="0.2">
      <c r="A11" s="4" t="s">
        <v>11</v>
      </c>
      <c r="B11" s="2">
        <v>8</v>
      </c>
      <c r="C11" s="5">
        <v>85</v>
      </c>
      <c r="D11" s="5">
        <v>4.25</v>
      </c>
      <c r="E11" s="2">
        <v>24</v>
      </c>
      <c r="F11" s="5">
        <v>95.88</v>
      </c>
      <c r="G11" s="5">
        <v>4.79</v>
      </c>
    </row>
    <row r="12" spans="1:7" ht="19.5" customHeight="1" x14ac:dyDescent="0.2">
      <c r="A12" s="4" t="s">
        <v>12</v>
      </c>
      <c r="B12" s="2">
        <v>12</v>
      </c>
      <c r="C12" s="5">
        <v>93</v>
      </c>
      <c r="D12" s="5">
        <v>4.6500000000000004</v>
      </c>
      <c r="E12" s="2">
        <v>12</v>
      </c>
      <c r="F12" s="5">
        <v>100</v>
      </c>
      <c r="G12" s="5">
        <v>5</v>
      </c>
    </row>
    <row r="13" spans="1:7" ht="19.5" customHeight="1" x14ac:dyDescent="0.2">
      <c r="A13" s="4" t="s">
        <v>13</v>
      </c>
      <c r="B13" s="2">
        <v>38</v>
      </c>
      <c r="C13" s="5">
        <v>93.8</v>
      </c>
      <c r="D13" s="5">
        <v>4.6900000000000004</v>
      </c>
      <c r="E13" s="2">
        <v>38</v>
      </c>
      <c r="F13" s="5">
        <v>100</v>
      </c>
      <c r="G13" s="5">
        <v>5</v>
      </c>
    </row>
    <row r="14" spans="1:7" ht="19.5" customHeight="1" x14ac:dyDescent="0.2">
      <c r="A14" s="4" t="s">
        <v>14</v>
      </c>
      <c r="B14" s="2">
        <v>12</v>
      </c>
      <c r="C14" s="5">
        <v>57.36</v>
      </c>
      <c r="D14" s="5">
        <v>4.78</v>
      </c>
      <c r="E14" s="2" t="s">
        <v>24</v>
      </c>
      <c r="F14" s="5" t="s">
        <v>24</v>
      </c>
      <c r="G14" s="5" t="s">
        <v>24</v>
      </c>
    </row>
    <row r="15" spans="1:7" ht="19.5" customHeight="1" x14ac:dyDescent="0.2">
      <c r="A15" s="4" t="s">
        <v>15</v>
      </c>
      <c r="B15" s="2">
        <v>29</v>
      </c>
      <c r="C15" s="5">
        <v>97.6</v>
      </c>
      <c r="D15" s="5">
        <v>4.88</v>
      </c>
      <c r="E15" s="2">
        <v>29</v>
      </c>
      <c r="F15" s="5">
        <v>82.85</v>
      </c>
      <c r="G15" s="5">
        <v>4.1399999999999997</v>
      </c>
    </row>
    <row r="16" spans="1:7" ht="19.5" customHeight="1" x14ac:dyDescent="0.2">
      <c r="A16" s="4" t="s">
        <v>16</v>
      </c>
      <c r="B16" s="2">
        <v>26</v>
      </c>
      <c r="C16" s="5">
        <v>88.6</v>
      </c>
      <c r="D16" s="5">
        <v>4.43</v>
      </c>
      <c r="E16" s="2">
        <v>26</v>
      </c>
      <c r="F16" s="5">
        <v>100</v>
      </c>
      <c r="G16" s="5">
        <v>5</v>
      </c>
    </row>
    <row r="17" spans="1:7" ht="19.5" customHeight="1" x14ac:dyDescent="0.2">
      <c r="A17" s="4" t="s">
        <v>17</v>
      </c>
      <c r="B17" s="2">
        <v>8</v>
      </c>
      <c r="C17" s="5">
        <v>35.85</v>
      </c>
      <c r="D17" s="5">
        <v>4.5</v>
      </c>
      <c r="E17" s="2">
        <v>23</v>
      </c>
      <c r="F17" s="5">
        <v>91.3</v>
      </c>
      <c r="G17" s="5">
        <v>4.57</v>
      </c>
    </row>
    <row r="18" spans="1:7" ht="19.5" customHeight="1" x14ac:dyDescent="0.2">
      <c r="A18" s="4" t="s">
        <v>18</v>
      </c>
      <c r="B18" s="2">
        <v>38</v>
      </c>
      <c r="C18" s="5">
        <v>95.6</v>
      </c>
      <c r="D18" s="5">
        <v>4.78</v>
      </c>
      <c r="E18" s="2">
        <v>38</v>
      </c>
      <c r="F18" s="5">
        <v>100</v>
      </c>
      <c r="G18" s="5">
        <v>5</v>
      </c>
    </row>
    <row r="19" spans="1:7" ht="19.5" customHeight="1" x14ac:dyDescent="0.2">
      <c r="A19" s="4" t="s">
        <v>19</v>
      </c>
      <c r="B19" s="2">
        <v>55</v>
      </c>
      <c r="C19" s="5">
        <v>91.6</v>
      </c>
      <c r="D19" s="5">
        <v>4.58</v>
      </c>
      <c r="E19" s="2">
        <v>55</v>
      </c>
      <c r="F19" s="5">
        <v>90.9</v>
      </c>
      <c r="G19" s="5">
        <v>4.55</v>
      </c>
    </row>
    <row r="20" spans="1:7" ht="19.5" customHeight="1" x14ac:dyDescent="0.2">
      <c r="A20" s="4" t="s">
        <v>20</v>
      </c>
      <c r="B20" s="2">
        <v>26</v>
      </c>
      <c r="C20" s="5">
        <v>97</v>
      </c>
      <c r="D20" s="5">
        <v>4.8499999999999996</v>
      </c>
      <c r="E20" s="2">
        <v>22</v>
      </c>
      <c r="F20" s="5">
        <v>90.9</v>
      </c>
      <c r="G20" s="5">
        <v>4.55</v>
      </c>
    </row>
    <row r="21" spans="1:7" ht="19.5" customHeight="1" x14ac:dyDescent="0.2">
      <c r="A21" s="4" t="s">
        <v>21</v>
      </c>
      <c r="B21" s="2">
        <v>27</v>
      </c>
      <c r="C21" s="5">
        <v>75</v>
      </c>
      <c r="D21" s="5">
        <v>4.3600000000000003</v>
      </c>
      <c r="E21" s="2">
        <v>27</v>
      </c>
      <c r="F21" s="5">
        <v>100</v>
      </c>
      <c r="G21" s="5">
        <v>5</v>
      </c>
    </row>
    <row r="22" spans="1:7" ht="19.5" customHeight="1" x14ac:dyDescent="0.2">
      <c r="A22" s="4" t="s">
        <v>22</v>
      </c>
      <c r="B22" s="2">
        <v>1</v>
      </c>
      <c r="C22" s="5">
        <v>99.6</v>
      </c>
      <c r="D22" s="5">
        <v>4.9800000000000004</v>
      </c>
      <c r="E22" s="1" t="s">
        <v>24</v>
      </c>
      <c r="F22" s="5" t="s">
        <v>24</v>
      </c>
      <c r="G22" s="5" t="s">
        <v>24</v>
      </c>
    </row>
    <row r="23" spans="1:7" ht="24.75" customHeight="1" thickBot="1" x14ac:dyDescent="0.25">
      <c r="A23" s="7" t="s">
        <v>23</v>
      </c>
      <c r="B23" s="8">
        <f>SUM(B4:B22)</f>
        <v>478</v>
      </c>
      <c r="C23" s="9">
        <f>AVERAGE(C4:C22)</f>
        <v>82.461052631578923</v>
      </c>
      <c r="D23" s="9">
        <f>AVERAGE(D4:D22)</f>
        <v>4.5610526315789475</v>
      </c>
      <c r="E23" s="8">
        <f>SUM(E4:E22)</f>
        <v>404</v>
      </c>
      <c r="F23" s="9">
        <f>AVERAGE(F4:F22)</f>
        <v>91.888571428571439</v>
      </c>
      <c r="G23" s="9">
        <f>AVERAGE(G4:G22)</f>
        <v>4.5942857142857134</v>
      </c>
    </row>
    <row r="24" spans="1:7" ht="15" thickTop="1" x14ac:dyDescent="0.2"/>
  </sheetData>
  <mergeCells count="3">
    <mergeCell ref="B2:D2"/>
    <mergeCell ref="E2:G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6" sqref="I6"/>
    </sheetView>
  </sheetViews>
  <sheetFormatPr defaultRowHeight="14.25" x14ac:dyDescent="0.2"/>
  <cols>
    <col min="1" max="1" width="33.75" customWidth="1"/>
    <col min="2" max="2" width="13.75" customWidth="1"/>
    <col min="3" max="3" width="14" customWidth="1"/>
    <col min="4" max="4" width="12.75" customWidth="1"/>
    <col min="5" max="5" width="13.25" customWidth="1"/>
    <col min="6" max="6" width="13.625" customWidth="1"/>
    <col min="7" max="7" width="13.5" customWidth="1"/>
  </cols>
  <sheetData>
    <row r="1" spans="1:7" ht="33.75" customHeight="1" thickBot="1" x14ac:dyDescent="0.25">
      <c r="A1" s="36" t="s">
        <v>75</v>
      </c>
      <c r="B1" s="37"/>
      <c r="C1" s="37"/>
      <c r="D1" s="37"/>
      <c r="E1" s="37"/>
      <c r="F1" s="37"/>
      <c r="G1" s="37"/>
    </row>
    <row r="2" spans="1:7" ht="27" customHeight="1" x14ac:dyDescent="0.2">
      <c r="A2" s="23" t="s">
        <v>0</v>
      </c>
      <c r="B2" s="38" t="s">
        <v>1</v>
      </c>
      <c r="C2" s="39"/>
      <c r="D2" s="40"/>
      <c r="E2" s="38" t="s">
        <v>3</v>
      </c>
      <c r="F2" s="39"/>
      <c r="G2" s="40"/>
    </row>
    <row r="3" spans="1:7" ht="45" x14ac:dyDescent="0.2">
      <c r="A3" s="24"/>
      <c r="B3" s="16" t="s">
        <v>4</v>
      </c>
      <c r="C3" s="10" t="s">
        <v>25</v>
      </c>
      <c r="D3" s="17" t="s">
        <v>2</v>
      </c>
      <c r="E3" s="16" t="s">
        <v>4</v>
      </c>
      <c r="F3" s="13" t="s">
        <v>25</v>
      </c>
      <c r="G3" s="17" t="s">
        <v>2</v>
      </c>
    </row>
    <row r="4" spans="1:7" ht="22.5" customHeight="1" x14ac:dyDescent="0.2">
      <c r="A4" s="25" t="s">
        <v>76</v>
      </c>
      <c r="B4" s="18">
        <v>5</v>
      </c>
      <c r="C4" s="5">
        <f>(D4*100)/5</f>
        <v>88.000000000000014</v>
      </c>
      <c r="D4" s="19">
        <v>4.4000000000000004</v>
      </c>
      <c r="E4" s="18">
        <v>13</v>
      </c>
      <c r="F4" s="5">
        <v>100</v>
      </c>
      <c r="G4" s="19">
        <v>5</v>
      </c>
    </row>
    <row r="5" spans="1:7" ht="22.5" customHeight="1" x14ac:dyDescent="0.2">
      <c r="A5" s="25" t="s">
        <v>77</v>
      </c>
      <c r="B5" s="18">
        <v>4</v>
      </c>
      <c r="C5" s="5">
        <f t="shared" ref="C5:C17" si="0">(D5*100)/5</f>
        <v>72.400000000000006</v>
      </c>
      <c r="D5" s="19">
        <v>3.62</v>
      </c>
      <c r="E5" s="18">
        <v>11</v>
      </c>
      <c r="F5" s="5">
        <v>81.819999999999993</v>
      </c>
      <c r="G5" s="19">
        <v>4.09</v>
      </c>
    </row>
    <row r="6" spans="1:7" ht="22.5" customHeight="1" x14ac:dyDescent="0.2">
      <c r="A6" s="25" t="s">
        <v>78</v>
      </c>
      <c r="B6" s="18">
        <v>35</v>
      </c>
      <c r="C6" s="5">
        <f t="shared" si="0"/>
        <v>95.2</v>
      </c>
      <c r="D6" s="19">
        <v>4.76</v>
      </c>
      <c r="E6" s="18">
        <v>36</v>
      </c>
      <c r="F6" s="5">
        <v>100</v>
      </c>
      <c r="G6" s="19">
        <v>5</v>
      </c>
    </row>
    <row r="7" spans="1:7" ht="22.5" customHeight="1" x14ac:dyDescent="0.2">
      <c r="A7" s="25" t="s">
        <v>26</v>
      </c>
      <c r="B7" s="18">
        <v>285</v>
      </c>
      <c r="C7" s="5">
        <f t="shared" si="0"/>
        <v>84</v>
      </c>
      <c r="D7" s="19">
        <v>4.2</v>
      </c>
      <c r="E7" s="18">
        <v>20</v>
      </c>
      <c r="F7" s="5">
        <v>100</v>
      </c>
      <c r="G7" s="19">
        <v>5</v>
      </c>
    </row>
    <row r="8" spans="1:7" ht="22.5" customHeight="1" x14ac:dyDescent="0.2">
      <c r="A8" s="25" t="s">
        <v>79</v>
      </c>
      <c r="B8" s="18">
        <v>5</v>
      </c>
      <c r="C8" s="5">
        <f t="shared" si="0"/>
        <v>87.6</v>
      </c>
      <c r="D8" s="19">
        <v>4.38</v>
      </c>
      <c r="E8" s="18">
        <v>38</v>
      </c>
      <c r="F8" s="5">
        <v>80</v>
      </c>
      <c r="G8" s="19">
        <v>4.21</v>
      </c>
    </row>
    <row r="9" spans="1:7" ht="22.5" customHeight="1" x14ac:dyDescent="0.2">
      <c r="A9" s="25" t="s">
        <v>80</v>
      </c>
      <c r="B9" s="18">
        <v>54</v>
      </c>
      <c r="C9" s="5">
        <f t="shared" si="0"/>
        <v>82.6</v>
      </c>
      <c r="D9" s="19">
        <v>4.13</v>
      </c>
      <c r="E9" s="18">
        <v>54</v>
      </c>
      <c r="F9" s="5">
        <v>100</v>
      </c>
      <c r="G9" s="19">
        <v>5</v>
      </c>
    </row>
    <row r="10" spans="1:7" ht="22.5" customHeight="1" x14ac:dyDescent="0.2">
      <c r="A10" s="25" t="s">
        <v>81</v>
      </c>
      <c r="B10" s="18">
        <v>7</v>
      </c>
      <c r="C10" s="5">
        <f t="shared" si="0"/>
        <v>80.2</v>
      </c>
      <c r="D10" s="19">
        <v>4.01</v>
      </c>
      <c r="E10" s="18">
        <v>18</v>
      </c>
      <c r="F10" s="5">
        <v>77.8</v>
      </c>
      <c r="G10" s="19">
        <v>3.89</v>
      </c>
    </row>
    <row r="11" spans="1:7" ht="22.5" customHeight="1" x14ac:dyDescent="0.2">
      <c r="A11" s="25" t="s">
        <v>82</v>
      </c>
      <c r="B11" s="18">
        <v>23</v>
      </c>
      <c r="C11" s="5">
        <f t="shared" si="0"/>
        <v>82.6</v>
      </c>
      <c r="D11" s="19">
        <v>4.13</v>
      </c>
      <c r="E11" s="18">
        <v>42</v>
      </c>
      <c r="F11" s="5">
        <v>100</v>
      </c>
      <c r="G11" s="19">
        <v>5</v>
      </c>
    </row>
    <row r="12" spans="1:7" ht="22.5" customHeight="1" x14ac:dyDescent="0.2">
      <c r="A12" s="25" t="s">
        <v>83</v>
      </c>
      <c r="B12" s="18" t="s">
        <v>24</v>
      </c>
      <c r="C12" s="5" t="s">
        <v>24</v>
      </c>
      <c r="D12" s="19" t="s">
        <v>24</v>
      </c>
      <c r="E12" s="18" t="s">
        <v>24</v>
      </c>
      <c r="F12" s="5" t="s">
        <v>24</v>
      </c>
      <c r="G12" s="19" t="s">
        <v>24</v>
      </c>
    </row>
    <row r="13" spans="1:7" ht="22.5" customHeight="1" x14ac:dyDescent="0.2">
      <c r="A13" s="25" t="s">
        <v>84</v>
      </c>
      <c r="B13" s="18">
        <v>15</v>
      </c>
      <c r="C13" s="5">
        <f t="shared" si="0"/>
        <v>81</v>
      </c>
      <c r="D13" s="19">
        <v>4.05</v>
      </c>
      <c r="E13" s="18">
        <v>16</v>
      </c>
      <c r="F13" s="5">
        <v>100</v>
      </c>
      <c r="G13" s="19">
        <v>5</v>
      </c>
    </row>
    <row r="14" spans="1:7" ht="22.5" customHeight="1" x14ac:dyDescent="0.2">
      <c r="A14" s="25" t="s">
        <v>85</v>
      </c>
      <c r="B14" s="18">
        <v>40</v>
      </c>
      <c r="C14" s="5">
        <f t="shared" si="0"/>
        <v>89.4</v>
      </c>
      <c r="D14" s="19">
        <v>4.47</v>
      </c>
      <c r="E14" s="18">
        <v>40</v>
      </c>
      <c r="F14" s="5">
        <v>100</v>
      </c>
      <c r="G14" s="19">
        <v>5</v>
      </c>
    </row>
    <row r="15" spans="1:7" ht="22.5" customHeight="1" x14ac:dyDescent="0.2">
      <c r="A15" s="25" t="s">
        <v>86</v>
      </c>
      <c r="B15" s="18">
        <v>5</v>
      </c>
      <c r="C15" s="5">
        <f t="shared" si="0"/>
        <v>91.199999999999989</v>
      </c>
      <c r="D15" s="19">
        <v>4.5599999999999996</v>
      </c>
      <c r="E15" s="18">
        <v>19</v>
      </c>
      <c r="F15" s="5">
        <v>100</v>
      </c>
      <c r="G15" s="19">
        <v>5</v>
      </c>
    </row>
    <row r="16" spans="1:7" ht="22.5" customHeight="1" x14ac:dyDescent="0.2">
      <c r="A16" s="25" t="s">
        <v>87</v>
      </c>
      <c r="B16" s="18">
        <v>6</v>
      </c>
      <c r="C16" s="5">
        <f t="shared" si="0"/>
        <v>82.799999999999983</v>
      </c>
      <c r="D16" s="19">
        <v>4.1399999999999997</v>
      </c>
      <c r="E16" s="18">
        <v>24</v>
      </c>
      <c r="F16" s="5">
        <v>100</v>
      </c>
      <c r="G16" s="19">
        <v>5</v>
      </c>
    </row>
    <row r="17" spans="1:7" ht="22.5" customHeight="1" x14ac:dyDescent="0.2">
      <c r="A17" s="25" t="s">
        <v>88</v>
      </c>
      <c r="B17" s="18" t="s">
        <v>24</v>
      </c>
      <c r="C17" s="5">
        <f t="shared" si="0"/>
        <v>86.8</v>
      </c>
      <c r="D17" s="19">
        <v>4.34</v>
      </c>
      <c r="E17" s="18" t="s">
        <v>24</v>
      </c>
      <c r="F17" s="5">
        <v>100</v>
      </c>
      <c r="G17" s="19">
        <v>5</v>
      </c>
    </row>
    <row r="18" spans="1:7" ht="22.5" customHeight="1" thickBot="1" x14ac:dyDescent="0.25">
      <c r="A18" s="26" t="s">
        <v>23</v>
      </c>
      <c r="B18" s="20">
        <f>SUM(B4:B17)</f>
        <v>484</v>
      </c>
      <c r="C18" s="21">
        <f>AVERAGE(C4:C17)</f>
        <v>84.907692307692301</v>
      </c>
      <c r="D18" s="22">
        <f>AVERAGE(D4:D17)</f>
        <v>4.2453846153846149</v>
      </c>
      <c r="E18" s="20">
        <f>SUM(E4:E17)</f>
        <v>331</v>
      </c>
      <c r="F18" s="21">
        <f>AVERAGE(F4:F17)</f>
        <v>95.355384615384608</v>
      </c>
      <c r="G18" s="22">
        <f>AVERAGE(G4:G17)</f>
        <v>4.7838461538461541</v>
      </c>
    </row>
    <row r="19" spans="1:7" ht="22.5" customHeight="1" x14ac:dyDescent="0.2"/>
    <row r="20" spans="1:7" ht="22.5" customHeight="1" x14ac:dyDescent="0.2"/>
    <row r="21" spans="1:7" ht="22.5" customHeight="1" x14ac:dyDescent="0.2"/>
    <row r="22" spans="1:7" ht="22.5" customHeight="1" x14ac:dyDescent="0.2"/>
    <row r="23" spans="1:7" ht="22.5" customHeight="1" x14ac:dyDescent="0.2"/>
  </sheetData>
  <mergeCells count="3">
    <mergeCell ref="A1:G1"/>
    <mergeCell ref="B2:D2"/>
    <mergeCell ref="E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F17" sqref="F17"/>
    </sheetView>
  </sheetViews>
  <sheetFormatPr defaultRowHeight="14.25" x14ac:dyDescent="0.2"/>
  <cols>
    <col min="1" max="1" width="36.75" bestFit="1" customWidth="1"/>
    <col min="2" max="2" width="7.875" customWidth="1"/>
    <col min="3" max="3" width="7.625" customWidth="1"/>
    <col min="4" max="4" width="7.125" customWidth="1"/>
    <col min="5" max="5" width="8" bestFit="1" customWidth="1"/>
    <col min="6" max="6" width="8.75" customWidth="1"/>
    <col min="7" max="7" width="11.875" customWidth="1"/>
    <col min="8" max="8" width="9.75" customWidth="1"/>
    <col min="9" max="9" width="8.375" customWidth="1"/>
    <col min="10" max="10" width="7.625" customWidth="1"/>
    <col min="11" max="11" width="8" customWidth="1"/>
    <col min="12" max="12" width="7.375" customWidth="1"/>
  </cols>
  <sheetData>
    <row r="1" spans="1:12" ht="50.25" customHeight="1" thickBot="1" x14ac:dyDescent="0.25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1.75" customHeight="1" x14ac:dyDescent="0.2">
      <c r="A2" s="23" t="s">
        <v>0</v>
      </c>
      <c r="B2" s="38" t="s">
        <v>1</v>
      </c>
      <c r="C2" s="39"/>
      <c r="D2" s="39"/>
      <c r="E2" s="39"/>
      <c r="F2" s="39"/>
      <c r="G2" s="39"/>
      <c r="H2" s="39"/>
      <c r="I2" s="40"/>
      <c r="J2" s="38" t="s">
        <v>3</v>
      </c>
      <c r="K2" s="39"/>
      <c r="L2" s="40"/>
    </row>
    <row r="3" spans="1:12" ht="152.25" customHeight="1" x14ac:dyDescent="0.2">
      <c r="A3" s="24"/>
      <c r="B3" s="27" t="s">
        <v>4</v>
      </c>
      <c r="C3" s="14" t="s">
        <v>30</v>
      </c>
      <c r="D3" s="14" t="s">
        <v>29</v>
      </c>
      <c r="E3" s="15" t="s">
        <v>32</v>
      </c>
      <c r="F3" s="14" t="s">
        <v>33</v>
      </c>
      <c r="G3" s="14" t="s">
        <v>34</v>
      </c>
      <c r="H3" s="28" t="s">
        <v>25</v>
      </c>
      <c r="I3" s="29" t="s">
        <v>2</v>
      </c>
      <c r="J3" s="27" t="s">
        <v>4</v>
      </c>
      <c r="K3" s="14" t="s">
        <v>25</v>
      </c>
      <c r="L3" s="29" t="s">
        <v>2</v>
      </c>
    </row>
    <row r="4" spans="1:12" ht="20.25" customHeight="1" x14ac:dyDescent="0.2">
      <c r="A4" s="25" t="s">
        <v>27</v>
      </c>
      <c r="B4" s="18">
        <v>31</v>
      </c>
      <c r="C4" s="3" t="s">
        <v>24</v>
      </c>
      <c r="D4" s="3" t="s">
        <v>24</v>
      </c>
      <c r="E4" s="3" t="s">
        <v>24</v>
      </c>
      <c r="F4" s="3" t="s">
        <v>24</v>
      </c>
      <c r="G4" s="3" t="s">
        <v>24</v>
      </c>
      <c r="H4" s="5">
        <f>(I4*100)/5</f>
        <v>87.6</v>
      </c>
      <c r="I4" s="19">
        <v>4.38</v>
      </c>
      <c r="J4" s="18">
        <v>47</v>
      </c>
      <c r="K4" s="5">
        <v>91.49</v>
      </c>
      <c r="L4" s="19">
        <v>4.57</v>
      </c>
    </row>
    <row r="5" spans="1:12" ht="20.25" customHeight="1" x14ac:dyDescent="0.2">
      <c r="A5" s="25" t="s">
        <v>28</v>
      </c>
      <c r="B5" s="18">
        <v>34</v>
      </c>
      <c r="C5" s="3">
        <v>3.97</v>
      </c>
      <c r="D5" s="5">
        <v>3.77</v>
      </c>
      <c r="E5" s="5">
        <v>3.7</v>
      </c>
      <c r="F5" s="5">
        <v>4.24</v>
      </c>
      <c r="G5" s="5">
        <v>3.7</v>
      </c>
      <c r="H5" s="5">
        <f t="shared" ref="H5:H16" si="0">(I5*100)/5</f>
        <v>77.599999999999994</v>
      </c>
      <c r="I5" s="19">
        <v>3.88</v>
      </c>
      <c r="J5" s="18">
        <v>38</v>
      </c>
      <c r="K5" s="5">
        <v>90</v>
      </c>
      <c r="L5" s="19">
        <v>4.7300000000000004</v>
      </c>
    </row>
    <row r="6" spans="1:12" ht="20.25" customHeight="1" x14ac:dyDescent="0.2">
      <c r="A6" s="25" t="s">
        <v>35</v>
      </c>
      <c r="B6" s="18">
        <v>3</v>
      </c>
      <c r="C6" s="3" t="s">
        <v>24</v>
      </c>
      <c r="D6" s="5" t="s">
        <v>24</v>
      </c>
      <c r="E6" s="5" t="s">
        <v>24</v>
      </c>
      <c r="F6" s="5" t="s">
        <v>24</v>
      </c>
      <c r="G6" s="5" t="s">
        <v>24</v>
      </c>
      <c r="H6" s="5">
        <f t="shared" si="0"/>
        <v>97.6</v>
      </c>
      <c r="I6" s="19">
        <v>4.88</v>
      </c>
      <c r="J6" s="18">
        <v>7</v>
      </c>
      <c r="K6" s="5">
        <v>66.67</v>
      </c>
      <c r="L6" s="19">
        <v>3.33</v>
      </c>
    </row>
    <row r="7" spans="1:12" ht="20.25" customHeight="1" x14ac:dyDescent="0.2">
      <c r="A7" s="25" t="s">
        <v>36</v>
      </c>
      <c r="B7" s="18">
        <v>3</v>
      </c>
      <c r="C7" s="3">
        <v>4.95</v>
      </c>
      <c r="D7" s="5">
        <v>4.33</v>
      </c>
      <c r="E7" s="5">
        <v>4.93</v>
      </c>
      <c r="F7" s="5">
        <v>4.76</v>
      </c>
      <c r="G7" s="5">
        <v>4.17</v>
      </c>
      <c r="H7" s="5">
        <f t="shared" si="0"/>
        <v>94</v>
      </c>
      <c r="I7" s="19">
        <v>4.7</v>
      </c>
      <c r="J7" s="18">
        <v>7</v>
      </c>
      <c r="K7" s="5">
        <v>85.71</v>
      </c>
      <c r="L7" s="19">
        <v>4.28</v>
      </c>
    </row>
    <row r="8" spans="1:12" ht="20.25" customHeight="1" x14ac:dyDescent="0.2">
      <c r="A8" s="25" t="s">
        <v>37</v>
      </c>
      <c r="B8" s="18">
        <v>8</v>
      </c>
      <c r="C8" s="3" t="s">
        <v>24</v>
      </c>
      <c r="D8" s="5" t="s">
        <v>24</v>
      </c>
      <c r="E8" s="5" t="s">
        <v>24</v>
      </c>
      <c r="F8" s="5" t="s">
        <v>24</v>
      </c>
      <c r="G8" s="5" t="s">
        <v>24</v>
      </c>
      <c r="H8" s="5">
        <f t="shared" si="0"/>
        <v>90.399999999999991</v>
      </c>
      <c r="I8" s="19">
        <v>4.5199999999999996</v>
      </c>
      <c r="J8" s="18">
        <v>28</v>
      </c>
      <c r="K8" s="5">
        <v>100</v>
      </c>
      <c r="L8" s="19">
        <v>5</v>
      </c>
    </row>
    <row r="9" spans="1:12" ht="20.25" customHeight="1" x14ac:dyDescent="0.2">
      <c r="A9" s="25" t="s">
        <v>38</v>
      </c>
      <c r="B9" s="18">
        <v>12</v>
      </c>
      <c r="C9" s="3">
        <v>3.93</v>
      </c>
      <c r="D9" s="5">
        <v>3.76</v>
      </c>
      <c r="E9" s="5">
        <v>3.96</v>
      </c>
      <c r="F9" s="5">
        <v>4.25</v>
      </c>
      <c r="G9" s="5">
        <v>3.67</v>
      </c>
      <c r="H9" s="5">
        <f t="shared" si="0"/>
        <v>78</v>
      </c>
      <c r="I9" s="19">
        <v>3.9</v>
      </c>
      <c r="J9" s="18">
        <v>16</v>
      </c>
      <c r="K9" s="5">
        <v>100</v>
      </c>
      <c r="L9" s="19">
        <v>5</v>
      </c>
    </row>
    <row r="10" spans="1:12" ht="20.25" customHeight="1" x14ac:dyDescent="0.2">
      <c r="A10" s="25" t="s">
        <v>39</v>
      </c>
      <c r="B10" s="18">
        <v>10</v>
      </c>
      <c r="C10" s="3" t="s">
        <v>24</v>
      </c>
      <c r="D10" s="5" t="s">
        <v>24</v>
      </c>
      <c r="E10" s="5" t="s">
        <v>24</v>
      </c>
      <c r="F10" s="5" t="s">
        <v>24</v>
      </c>
      <c r="G10" s="5" t="s">
        <v>24</v>
      </c>
      <c r="H10" s="5">
        <f t="shared" si="0"/>
        <v>85.399999999999991</v>
      </c>
      <c r="I10" s="19">
        <v>4.2699999999999996</v>
      </c>
      <c r="J10" s="18">
        <v>11</v>
      </c>
      <c r="K10" s="5">
        <v>64.7</v>
      </c>
      <c r="L10" s="19">
        <v>4.54</v>
      </c>
    </row>
    <row r="11" spans="1:12" ht="20.25" customHeight="1" x14ac:dyDescent="0.2">
      <c r="A11" s="25" t="s">
        <v>40</v>
      </c>
      <c r="B11" s="18">
        <v>1</v>
      </c>
      <c r="C11" s="3" t="s">
        <v>24</v>
      </c>
      <c r="D11" s="5" t="s">
        <v>24</v>
      </c>
      <c r="E11" s="5" t="s">
        <v>24</v>
      </c>
      <c r="F11" s="5" t="s">
        <v>24</v>
      </c>
      <c r="G11" s="5" t="s">
        <v>24</v>
      </c>
      <c r="H11" s="5">
        <f>(I11*100)/5</f>
        <v>76.599999999999994</v>
      </c>
      <c r="I11" s="19">
        <v>3.83</v>
      </c>
      <c r="J11" s="18" t="s">
        <v>24</v>
      </c>
      <c r="K11" s="5" t="s">
        <v>24</v>
      </c>
      <c r="L11" s="19" t="s">
        <v>24</v>
      </c>
    </row>
    <row r="12" spans="1:12" ht="20.25" customHeight="1" x14ac:dyDescent="0.2">
      <c r="A12" s="25" t="s">
        <v>41</v>
      </c>
      <c r="B12" s="18" t="s">
        <v>24</v>
      </c>
      <c r="C12" s="3" t="s">
        <v>24</v>
      </c>
      <c r="D12" s="5" t="s">
        <v>24</v>
      </c>
      <c r="E12" s="5" t="s">
        <v>24</v>
      </c>
      <c r="F12" s="5" t="s">
        <v>24</v>
      </c>
      <c r="G12" s="5" t="s">
        <v>24</v>
      </c>
      <c r="H12" s="5" t="s">
        <v>24</v>
      </c>
      <c r="I12" s="19" t="s">
        <v>24</v>
      </c>
      <c r="J12" s="18" t="s">
        <v>24</v>
      </c>
      <c r="K12" s="5" t="s">
        <v>24</v>
      </c>
      <c r="L12" s="19" t="s">
        <v>24</v>
      </c>
    </row>
    <row r="13" spans="1:12" ht="20.25" customHeight="1" x14ac:dyDescent="0.2">
      <c r="A13" s="25" t="s">
        <v>42</v>
      </c>
      <c r="B13" s="18" t="s">
        <v>24</v>
      </c>
      <c r="C13" s="3" t="s">
        <v>24</v>
      </c>
      <c r="D13" s="5" t="s">
        <v>24</v>
      </c>
      <c r="E13" s="5" t="s">
        <v>24</v>
      </c>
      <c r="F13" s="5" t="s">
        <v>24</v>
      </c>
      <c r="G13" s="5" t="s">
        <v>24</v>
      </c>
      <c r="H13" s="5" t="s">
        <v>24</v>
      </c>
      <c r="I13" s="19" t="s">
        <v>24</v>
      </c>
      <c r="J13" s="18" t="s">
        <v>24</v>
      </c>
      <c r="K13" s="5" t="s">
        <v>24</v>
      </c>
      <c r="L13" s="19" t="s">
        <v>24</v>
      </c>
    </row>
    <row r="14" spans="1:12" ht="20.25" customHeight="1" x14ac:dyDescent="0.2">
      <c r="A14" s="25" t="s">
        <v>43</v>
      </c>
      <c r="B14" s="18">
        <v>6</v>
      </c>
      <c r="C14" s="3">
        <v>4.33</v>
      </c>
      <c r="D14" s="5">
        <v>3.72</v>
      </c>
      <c r="E14" s="5">
        <v>3.67</v>
      </c>
      <c r="F14" s="5">
        <v>4.4400000000000004</v>
      </c>
      <c r="G14" s="5">
        <v>3.16</v>
      </c>
      <c r="H14" s="5">
        <f t="shared" si="0"/>
        <v>77.2</v>
      </c>
      <c r="I14" s="19">
        <v>3.86</v>
      </c>
      <c r="J14" s="18">
        <v>10</v>
      </c>
      <c r="K14" s="5">
        <v>100</v>
      </c>
      <c r="L14" s="19">
        <v>5</v>
      </c>
    </row>
    <row r="15" spans="1:12" ht="20.25" customHeight="1" x14ac:dyDescent="0.2">
      <c r="A15" s="25" t="s">
        <v>44</v>
      </c>
      <c r="B15" s="18" t="s">
        <v>24</v>
      </c>
      <c r="C15" s="3" t="s">
        <v>24</v>
      </c>
      <c r="D15" s="5" t="s">
        <v>24</v>
      </c>
      <c r="E15" s="5" t="s">
        <v>24</v>
      </c>
      <c r="F15" s="5" t="s">
        <v>24</v>
      </c>
      <c r="G15" s="5" t="s">
        <v>24</v>
      </c>
      <c r="H15" s="5" t="s">
        <v>24</v>
      </c>
      <c r="I15" s="19" t="s">
        <v>24</v>
      </c>
      <c r="J15" s="18" t="s">
        <v>24</v>
      </c>
      <c r="K15" s="5" t="s">
        <v>24</v>
      </c>
      <c r="L15" s="19" t="s">
        <v>24</v>
      </c>
    </row>
    <row r="16" spans="1:12" ht="20.25" customHeight="1" x14ac:dyDescent="0.2">
      <c r="A16" s="25" t="s">
        <v>45</v>
      </c>
      <c r="B16" s="18" t="s">
        <v>24</v>
      </c>
      <c r="C16" s="3" t="s">
        <v>24</v>
      </c>
      <c r="D16" s="5" t="s">
        <v>24</v>
      </c>
      <c r="E16" s="5" t="s">
        <v>24</v>
      </c>
      <c r="F16" s="5" t="s">
        <v>24</v>
      </c>
      <c r="G16" s="5" t="s">
        <v>24</v>
      </c>
      <c r="H16" s="5">
        <f t="shared" si="0"/>
        <v>84.4</v>
      </c>
      <c r="I16" s="19">
        <v>4.22</v>
      </c>
      <c r="J16" s="18" t="s">
        <v>24</v>
      </c>
      <c r="K16" s="5">
        <v>88.8</v>
      </c>
      <c r="L16" s="19">
        <v>4.4400000000000004</v>
      </c>
    </row>
    <row r="17" spans="1:12" ht="20.25" customHeight="1" thickBot="1" x14ac:dyDescent="0.25">
      <c r="A17" s="26" t="s">
        <v>23</v>
      </c>
      <c r="B17" s="20">
        <f>SUM(B4:B16)</f>
        <v>108</v>
      </c>
      <c r="C17" s="21">
        <f t="shared" ref="C17:I17" si="1">AVERAGE(C4:C16)</f>
        <v>4.2949999999999999</v>
      </c>
      <c r="D17" s="21">
        <f t="shared" si="1"/>
        <v>3.895</v>
      </c>
      <c r="E17" s="21">
        <f t="shared" si="1"/>
        <v>4.0649999999999995</v>
      </c>
      <c r="F17" s="21">
        <f t="shared" si="1"/>
        <v>4.4225000000000003</v>
      </c>
      <c r="G17" s="21">
        <f t="shared" si="1"/>
        <v>3.6749999999999998</v>
      </c>
      <c r="H17" s="21">
        <f t="shared" si="1"/>
        <v>84.88</v>
      </c>
      <c r="I17" s="22">
        <f t="shared" si="1"/>
        <v>4.2439999999999998</v>
      </c>
      <c r="J17" s="20">
        <f>SUM(J4:J16)</f>
        <v>164</v>
      </c>
      <c r="K17" s="21">
        <f>AVERAGE(K4:K16)</f>
        <v>87.48555555555555</v>
      </c>
      <c r="L17" s="22">
        <f>AVERAGE(L4:L16)</f>
        <v>4.543333333333333</v>
      </c>
    </row>
    <row r="18" spans="1:12" ht="20.25" customHeight="1" x14ac:dyDescent="0.2"/>
    <row r="19" spans="1:12" ht="20.25" customHeight="1" x14ac:dyDescent="0.2"/>
    <row r="20" spans="1:12" ht="20.25" customHeight="1" x14ac:dyDescent="0.2"/>
    <row r="21" spans="1:12" ht="20.25" customHeight="1" x14ac:dyDescent="0.2"/>
    <row r="22" spans="1:12" ht="20.25" customHeight="1" x14ac:dyDescent="0.2"/>
    <row r="23" spans="1:12" ht="24" customHeight="1" x14ac:dyDescent="0.2"/>
  </sheetData>
  <mergeCells count="3">
    <mergeCell ref="B2:I2"/>
    <mergeCell ref="J2:L2"/>
    <mergeCell ref="A1:L1"/>
  </mergeCells>
  <printOptions horizontalCentered="1"/>
  <pageMargins left="0.23622047244094491" right="0.23622047244094491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workbookViewId="0">
      <selection activeCell="D19" sqref="D19"/>
    </sheetView>
  </sheetViews>
  <sheetFormatPr defaultRowHeight="14.25" x14ac:dyDescent="0.2"/>
  <cols>
    <col min="1" max="1" width="32.25" customWidth="1"/>
    <col min="2" max="2" width="7.875" customWidth="1"/>
    <col min="3" max="3" width="8.125" customWidth="1"/>
    <col min="4" max="4" width="8" customWidth="1"/>
    <col min="5" max="5" width="8.875" customWidth="1"/>
    <col min="7" max="7" width="12.5" customWidth="1"/>
    <col min="8" max="8" width="9" customWidth="1"/>
    <col min="9" max="9" width="8.75" customWidth="1"/>
    <col min="10" max="10" width="7.75" customWidth="1"/>
    <col min="11" max="11" width="8.5" customWidth="1"/>
    <col min="12" max="12" width="7.75" customWidth="1"/>
  </cols>
  <sheetData>
    <row r="1" spans="1:12" ht="30.75" customHeight="1" thickBot="1" x14ac:dyDescent="0.25">
      <c r="A1" s="43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9.5" customHeight="1" x14ac:dyDescent="0.2">
      <c r="A2" s="23" t="s">
        <v>0</v>
      </c>
      <c r="B2" s="38" t="s">
        <v>1</v>
      </c>
      <c r="C2" s="39"/>
      <c r="D2" s="39"/>
      <c r="E2" s="39"/>
      <c r="F2" s="39"/>
      <c r="G2" s="39"/>
      <c r="H2" s="39"/>
      <c r="I2" s="40"/>
      <c r="J2" s="38" t="s">
        <v>3</v>
      </c>
      <c r="K2" s="39"/>
      <c r="L2" s="40"/>
    </row>
    <row r="3" spans="1:12" ht="135" customHeight="1" x14ac:dyDescent="0.2">
      <c r="A3" s="24"/>
      <c r="B3" s="30" t="s">
        <v>4</v>
      </c>
      <c r="C3" s="15" t="s">
        <v>30</v>
      </c>
      <c r="D3" s="15" t="s">
        <v>29</v>
      </c>
      <c r="E3" s="15" t="s">
        <v>32</v>
      </c>
      <c r="F3" s="15" t="s">
        <v>33</v>
      </c>
      <c r="G3" s="15" t="s">
        <v>34</v>
      </c>
      <c r="H3" s="31" t="s">
        <v>25</v>
      </c>
      <c r="I3" s="32" t="s">
        <v>2</v>
      </c>
      <c r="J3" s="30" t="s">
        <v>4</v>
      </c>
      <c r="K3" s="15" t="s">
        <v>25</v>
      </c>
      <c r="L3" s="32" t="s">
        <v>2</v>
      </c>
    </row>
    <row r="4" spans="1:12" ht="20.25" customHeight="1" x14ac:dyDescent="0.2">
      <c r="A4" s="25" t="s">
        <v>18</v>
      </c>
      <c r="B4" s="18">
        <v>45</v>
      </c>
      <c r="C4" s="3" t="s">
        <v>24</v>
      </c>
      <c r="D4" s="5" t="s">
        <v>24</v>
      </c>
      <c r="E4" s="3" t="s">
        <v>24</v>
      </c>
      <c r="F4" s="3" t="s">
        <v>24</v>
      </c>
      <c r="G4" s="3" t="s">
        <v>24</v>
      </c>
      <c r="H4" s="5">
        <f>(I4*100)/5</f>
        <v>88.000000000000014</v>
      </c>
      <c r="I4" s="19">
        <v>4.4000000000000004</v>
      </c>
      <c r="J4" s="18">
        <v>45</v>
      </c>
      <c r="K4" s="5">
        <v>93.3</v>
      </c>
      <c r="L4" s="19">
        <v>4.67</v>
      </c>
    </row>
    <row r="5" spans="1:12" ht="20.25" customHeight="1" x14ac:dyDescent="0.2">
      <c r="A5" s="25" t="s">
        <v>46</v>
      </c>
      <c r="B5" s="18">
        <v>18</v>
      </c>
      <c r="C5" s="3">
        <v>4.46</v>
      </c>
      <c r="D5" s="5">
        <v>4.09</v>
      </c>
      <c r="E5" s="3">
        <v>4.0199999999999996</v>
      </c>
      <c r="F5" s="3">
        <v>4.4400000000000004</v>
      </c>
      <c r="G5" s="3">
        <v>4.13</v>
      </c>
      <c r="H5" s="5">
        <f t="shared" ref="H5:H18" si="0">(I5*100)/5</f>
        <v>85.2</v>
      </c>
      <c r="I5" s="19">
        <v>4.26</v>
      </c>
      <c r="J5" s="18">
        <v>33</v>
      </c>
      <c r="K5" s="5">
        <v>100</v>
      </c>
      <c r="L5" s="19">
        <v>5</v>
      </c>
    </row>
    <row r="6" spans="1:12" ht="20.25" customHeight="1" x14ac:dyDescent="0.2">
      <c r="A6" s="25" t="s">
        <v>47</v>
      </c>
      <c r="B6" s="18">
        <v>28</v>
      </c>
      <c r="C6" s="3">
        <v>4.67</v>
      </c>
      <c r="D6" s="5">
        <v>4.82</v>
      </c>
      <c r="E6" s="3">
        <v>4.88</v>
      </c>
      <c r="F6" s="3">
        <v>4.5999999999999996</v>
      </c>
      <c r="G6" s="3">
        <v>4.17</v>
      </c>
      <c r="H6" s="5">
        <f t="shared" si="0"/>
        <v>92.6</v>
      </c>
      <c r="I6" s="19">
        <v>4.63</v>
      </c>
      <c r="J6" s="18">
        <v>28</v>
      </c>
      <c r="K6" s="5">
        <v>100</v>
      </c>
      <c r="L6" s="19">
        <v>5</v>
      </c>
    </row>
    <row r="7" spans="1:12" ht="20.25" customHeight="1" x14ac:dyDescent="0.2">
      <c r="A7" s="25" t="s">
        <v>48</v>
      </c>
      <c r="B7" s="18" t="s">
        <v>24</v>
      </c>
      <c r="C7" s="3" t="s">
        <v>24</v>
      </c>
      <c r="D7" s="5" t="s">
        <v>24</v>
      </c>
      <c r="E7" s="3" t="s">
        <v>24</v>
      </c>
      <c r="F7" s="3" t="s">
        <v>24</v>
      </c>
      <c r="G7" s="3" t="s">
        <v>24</v>
      </c>
      <c r="H7" s="5" t="s">
        <v>24</v>
      </c>
      <c r="I7" s="19" t="s">
        <v>24</v>
      </c>
      <c r="J7" s="18" t="s">
        <v>24</v>
      </c>
      <c r="K7" s="5" t="s">
        <v>24</v>
      </c>
      <c r="L7" s="19" t="s">
        <v>24</v>
      </c>
    </row>
    <row r="8" spans="1:12" ht="20.25" customHeight="1" x14ac:dyDescent="0.2">
      <c r="A8" s="25" t="s">
        <v>49</v>
      </c>
      <c r="B8" s="18">
        <v>98</v>
      </c>
      <c r="C8" s="3">
        <v>4.7699999999999996</v>
      </c>
      <c r="D8" s="5">
        <v>4.76</v>
      </c>
      <c r="E8" s="3">
        <v>4.78</v>
      </c>
      <c r="F8" s="3">
        <v>4.8099999999999996</v>
      </c>
      <c r="G8" s="3">
        <v>4.72</v>
      </c>
      <c r="H8" s="5">
        <f t="shared" si="0"/>
        <v>95.399999999999991</v>
      </c>
      <c r="I8" s="19">
        <v>4.7699999999999996</v>
      </c>
      <c r="J8" s="18">
        <v>105</v>
      </c>
      <c r="K8" s="5">
        <v>91.43</v>
      </c>
      <c r="L8" s="19">
        <v>4.57</v>
      </c>
    </row>
    <row r="9" spans="1:12" ht="20.25" customHeight="1" x14ac:dyDescent="0.2">
      <c r="A9" s="25" t="s">
        <v>50</v>
      </c>
      <c r="B9" s="18">
        <v>22</v>
      </c>
      <c r="C9" s="3">
        <v>4.26</v>
      </c>
      <c r="D9" s="5">
        <v>4.3499999999999996</v>
      </c>
      <c r="E9" s="3">
        <v>4.34</v>
      </c>
      <c r="F9" s="3">
        <v>4.4400000000000004</v>
      </c>
      <c r="G9" s="3">
        <v>3.72</v>
      </c>
      <c r="H9" s="5">
        <f t="shared" si="0"/>
        <v>85.2</v>
      </c>
      <c r="I9" s="19">
        <v>4.26</v>
      </c>
      <c r="J9" s="18">
        <v>22</v>
      </c>
      <c r="K9" s="5">
        <v>95.45</v>
      </c>
      <c r="L9" s="19">
        <v>4.7699999999999996</v>
      </c>
    </row>
    <row r="10" spans="1:12" ht="20.25" customHeight="1" x14ac:dyDescent="0.2">
      <c r="A10" s="25" t="s">
        <v>51</v>
      </c>
      <c r="B10" s="18">
        <v>40</v>
      </c>
      <c r="C10" s="3" t="s">
        <v>24</v>
      </c>
      <c r="D10" s="5" t="s">
        <v>24</v>
      </c>
      <c r="E10" s="3" t="s">
        <v>24</v>
      </c>
      <c r="F10" s="3" t="s">
        <v>24</v>
      </c>
      <c r="G10" s="3" t="s">
        <v>24</v>
      </c>
      <c r="H10" s="5">
        <f t="shared" si="0"/>
        <v>90</v>
      </c>
      <c r="I10" s="19">
        <v>4.5</v>
      </c>
      <c r="J10" s="18">
        <v>40</v>
      </c>
      <c r="K10" s="5">
        <v>100</v>
      </c>
      <c r="L10" s="19">
        <v>5</v>
      </c>
    </row>
    <row r="11" spans="1:12" ht="20.25" customHeight="1" x14ac:dyDescent="0.2">
      <c r="A11" s="25" t="s">
        <v>52</v>
      </c>
      <c r="B11" s="18">
        <v>16</v>
      </c>
      <c r="C11" s="3">
        <v>4.1100000000000003</v>
      </c>
      <c r="D11" s="5">
        <v>3.55</v>
      </c>
      <c r="E11" s="3">
        <v>3.43</v>
      </c>
      <c r="F11" s="3">
        <v>4.12</v>
      </c>
      <c r="G11" s="3">
        <v>3.33</v>
      </c>
      <c r="H11" s="5">
        <f>(I11*100)/5</f>
        <v>74.8</v>
      </c>
      <c r="I11" s="19">
        <v>3.74</v>
      </c>
      <c r="J11" s="18">
        <v>38</v>
      </c>
      <c r="K11" s="5">
        <v>88.89</v>
      </c>
      <c r="L11" s="19">
        <v>4.21</v>
      </c>
    </row>
    <row r="12" spans="1:12" ht="20.25" customHeight="1" x14ac:dyDescent="0.2">
      <c r="A12" s="25" t="s">
        <v>53</v>
      </c>
      <c r="B12" s="18">
        <v>5</v>
      </c>
      <c r="C12" s="3">
        <v>4.45</v>
      </c>
      <c r="D12" s="5">
        <v>4.4000000000000004</v>
      </c>
      <c r="E12" s="3">
        <v>4.33</v>
      </c>
      <c r="F12" s="3">
        <v>4.32</v>
      </c>
      <c r="G12" s="3">
        <v>4.26</v>
      </c>
      <c r="H12" s="5">
        <f>(I12*100)/5</f>
        <v>87.799999999999983</v>
      </c>
      <c r="I12" s="19">
        <v>4.3899999999999997</v>
      </c>
      <c r="J12" s="18">
        <v>15</v>
      </c>
      <c r="K12" s="5">
        <v>100</v>
      </c>
      <c r="L12" s="19">
        <v>5</v>
      </c>
    </row>
    <row r="13" spans="1:12" ht="20.25" customHeight="1" x14ac:dyDescent="0.2">
      <c r="A13" s="25" t="s">
        <v>54</v>
      </c>
      <c r="B13" s="18">
        <v>20</v>
      </c>
      <c r="C13" s="3">
        <v>4.2</v>
      </c>
      <c r="D13" s="5">
        <v>4.0999999999999996</v>
      </c>
      <c r="E13" s="3">
        <v>4.05</v>
      </c>
      <c r="F13" s="3">
        <v>4.0999999999999996</v>
      </c>
      <c r="G13" s="3">
        <v>4</v>
      </c>
      <c r="H13" s="5">
        <f>(I13*100)/5</f>
        <v>81.8</v>
      </c>
      <c r="I13" s="19">
        <v>4.09</v>
      </c>
      <c r="J13" s="18">
        <v>20</v>
      </c>
      <c r="K13" s="5">
        <v>85</v>
      </c>
      <c r="L13" s="19">
        <v>4.25</v>
      </c>
    </row>
    <row r="14" spans="1:12" ht="20.25" customHeight="1" x14ac:dyDescent="0.2">
      <c r="A14" s="25" t="s">
        <v>19</v>
      </c>
      <c r="B14" s="18">
        <v>25</v>
      </c>
      <c r="C14" s="3">
        <v>4.43</v>
      </c>
      <c r="D14" s="5">
        <v>4.2</v>
      </c>
      <c r="E14" s="3">
        <v>4.28</v>
      </c>
      <c r="F14" s="3">
        <v>4.59</v>
      </c>
      <c r="G14" s="3">
        <v>4.29</v>
      </c>
      <c r="H14" s="5">
        <f t="shared" si="0"/>
        <v>87.200000000000017</v>
      </c>
      <c r="I14" s="19">
        <v>4.3600000000000003</v>
      </c>
      <c r="J14" s="18">
        <v>44</v>
      </c>
      <c r="K14" s="5">
        <v>97.73</v>
      </c>
      <c r="L14" s="19">
        <v>4</v>
      </c>
    </row>
    <row r="15" spans="1:12" ht="20.25" customHeight="1" x14ac:dyDescent="0.2">
      <c r="A15" s="25" t="s">
        <v>55</v>
      </c>
      <c r="B15" s="18">
        <v>19</v>
      </c>
      <c r="C15" s="3" t="s">
        <v>24</v>
      </c>
      <c r="D15" s="5" t="s">
        <v>24</v>
      </c>
      <c r="E15" s="3" t="s">
        <v>24</v>
      </c>
      <c r="F15" s="3" t="s">
        <v>24</v>
      </c>
      <c r="G15" s="3" t="s">
        <v>24</v>
      </c>
      <c r="H15" s="5">
        <f t="shared" si="0"/>
        <v>86.8</v>
      </c>
      <c r="I15" s="19">
        <v>4.34</v>
      </c>
      <c r="J15" s="18">
        <v>25</v>
      </c>
      <c r="K15" s="5">
        <v>96</v>
      </c>
      <c r="L15" s="19">
        <v>4.8</v>
      </c>
    </row>
    <row r="16" spans="1:12" ht="20.25" customHeight="1" x14ac:dyDescent="0.2">
      <c r="A16" s="25" t="s">
        <v>56</v>
      </c>
      <c r="B16" s="18">
        <v>8</v>
      </c>
      <c r="C16" s="3">
        <v>4.7300000000000004</v>
      </c>
      <c r="D16" s="5">
        <v>4.8</v>
      </c>
      <c r="E16" s="3">
        <v>4.67</v>
      </c>
      <c r="F16" s="3">
        <v>4.78</v>
      </c>
      <c r="G16" s="3">
        <v>4.66</v>
      </c>
      <c r="H16" s="5">
        <f t="shared" si="0"/>
        <v>94.4</v>
      </c>
      <c r="I16" s="19">
        <v>4.72</v>
      </c>
      <c r="J16" s="18" t="s">
        <v>24</v>
      </c>
      <c r="K16" s="5" t="s">
        <v>24</v>
      </c>
      <c r="L16" s="19" t="s">
        <v>24</v>
      </c>
    </row>
    <row r="17" spans="1:12" ht="20.25" customHeight="1" x14ac:dyDescent="0.2">
      <c r="A17" s="25" t="s">
        <v>57</v>
      </c>
      <c r="B17" s="18">
        <v>101</v>
      </c>
      <c r="C17" s="3">
        <v>4.53</v>
      </c>
      <c r="D17" s="5">
        <v>4.67</v>
      </c>
      <c r="E17" s="3">
        <v>4.6399999999999997</v>
      </c>
      <c r="F17" s="3">
        <v>4.49</v>
      </c>
      <c r="G17" s="3">
        <v>4.43</v>
      </c>
      <c r="H17" s="5">
        <f t="shared" si="0"/>
        <v>91</v>
      </c>
      <c r="I17" s="19">
        <v>4.55</v>
      </c>
      <c r="J17" s="18">
        <v>126</v>
      </c>
      <c r="K17" s="5">
        <v>63.33</v>
      </c>
      <c r="L17" s="19">
        <v>3.16</v>
      </c>
    </row>
    <row r="18" spans="1:12" ht="20.25" customHeight="1" x14ac:dyDescent="0.2">
      <c r="A18" s="25" t="s">
        <v>58</v>
      </c>
      <c r="B18" s="18">
        <v>10</v>
      </c>
      <c r="C18" s="3" t="s">
        <v>24</v>
      </c>
      <c r="D18" s="5" t="s">
        <v>24</v>
      </c>
      <c r="E18" s="3" t="s">
        <v>24</v>
      </c>
      <c r="F18" s="3" t="s">
        <v>24</v>
      </c>
      <c r="G18" s="3" t="s">
        <v>24</v>
      </c>
      <c r="H18" s="5">
        <f t="shared" si="0"/>
        <v>88.6</v>
      </c>
      <c r="I18" s="19">
        <v>4.43</v>
      </c>
      <c r="J18" s="18">
        <v>41</v>
      </c>
      <c r="K18" s="5">
        <v>82.93</v>
      </c>
      <c r="L18" s="19">
        <v>4.1500000000000004</v>
      </c>
    </row>
    <row r="19" spans="1:12" ht="28.5" customHeight="1" thickBot="1" x14ac:dyDescent="0.25">
      <c r="A19" s="26" t="s">
        <v>23</v>
      </c>
      <c r="B19" s="20">
        <f>SUM(B4:B18)</f>
        <v>455</v>
      </c>
      <c r="C19" s="21">
        <f t="shared" ref="C19:I19" si="1">AVERAGE(C4:C18)</f>
        <v>4.4610000000000003</v>
      </c>
      <c r="D19" s="21">
        <f t="shared" si="1"/>
        <v>4.3740000000000006</v>
      </c>
      <c r="E19" s="21">
        <f t="shared" si="1"/>
        <v>4.3420000000000005</v>
      </c>
      <c r="F19" s="21">
        <f t="shared" si="1"/>
        <v>4.4690000000000003</v>
      </c>
      <c r="G19" s="21">
        <f t="shared" si="1"/>
        <v>4.1710000000000003</v>
      </c>
      <c r="H19" s="21">
        <f t="shared" si="1"/>
        <v>87.771428571428558</v>
      </c>
      <c r="I19" s="22">
        <f t="shared" si="1"/>
        <v>4.3885714285714288</v>
      </c>
      <c r="J19" s="20">
        <f>SUM(J4:J18)</f>
        <v>582</v>
      </c>
      <c r="K19" s="21">
        <f>AVERAGE(K4:K18)</f>
        <v>91.850769230769245</v>
      </c>
      <c r="L19" s="22">
        <f>AVERAGE(L4:L18)</f>
        <v>4.5061538461538451</v>
      </c>
    </row>
  </sheetData>
  <mergeCells count="3">
    <mergeCell ref="B2:I2"/>
    <mergeCell ref="J2:L2"/>
    <mergeCell ref="A1:L1"/>
  </mergeCells>
  <printOptions horizontalCentered="1"/>
  <pageMargins left="0.23622047244094491" right="0.23622047244094491" top="0.59055118110236227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workbookViewId="0">
      <selection activeCell="O11" sqref="O11"/>
    </sheetView>
  </sheetViews>
  <sheetFormatPr defaultRowHeight="14.25" x14ac:dyDescent="0.2"/>
  <cols>
    <col min="1" max="1" width="33.5" customWidth="1"/>
    <col min="2" max="2" width="8.125" customWidth="1"/>
    <col min="3" max="3" width="7.75" customWidth="1"/>
    <col min="4" max="4" width="7.5" customWidth="1"/>
    <col min="5" max="5" width="8.125" customWidth="1"/>
    <col min="6" max="6" width="9.5" customWidth="1"/>
    <col min="7" max="7" width="10.25" customWidth="1"/>
    <col min="8" max="8" width="8.25" customWidth="1"/>
    <col min="9" max="9" width="8.875" customWidth="1"/>
    <col min="10" max="10" width="8.125" customWidth="1"/>
    <col min="11" max="11" width="8.25" customWidth="1"/>
    <col min="12" max="12" width="8.125" customWidth="1"/>
  </cols>
  <sheetData>
    <row r="1" spans="1:12" ht="51.75" customHeight="1" thickBot="1" x14ac:dyDescent="0.25">
      <c r="A1" s="43" t="s">
        <v>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1" customHeight="1" x14ac:dyDescent="0.2">
      <c r="A2" s="23" t="s">
        <v>0</v>
      </c>
      <c r="B2" s="38" t="s">
        <v>1</v>
      </c>
      <c r="C2" s="39"/>
      <c r="D2" s="39"/>
      <c r="E2" s="39"/>
      <c r="F2" s="39"/>
      <c r="G2" s="39"/>
      <c r="H2" s="39"/>
      <c r="I2" s="40"/>
      <c r="J2" s="38" t="s">
        <v>3</v>
      </c>
      <c r="K2" s="39"/>
      <c r="L2" s="40"/>
    </row>
    <row r="3" spans="1:12" ht="155.25" customHeight="1" x14ac:dyDescent="0.2">
      <c r="A3" s="24"/>
      <c r="B3" s="27" t="s">
        <v>4</v>
      </c>
      <c r="C3" s="14" t="s">
        <v>30</v>
      </c>
      <c r="D3" s="14" t="s">
        <v>29</v>
      </c>
      <c r="E3" s="15" t="s">
        <v>31</v>
      </c>
      <c r="F3" s="14" t="s">
        <v>33</v>
      </c>
      <c r="G3" s="14" t="s">
        <v>34</v>
      </c>
      <c r="H3" s="28" t="s">
        <v>25</v>
      </c>
      <c r="I3" s="29" t="s">
        <v>2</v>
      </c>
      <c r="J3" s="27" t="s">
        <v>4</v>
      </c>
      <c r="K3" s="14" t="s">
        <v>25</v>
      </c>
      <c r="L3" s="29" t="s">
        <v>2</v>
      </c>
    </row>
    <row r="4" spans="1:12" ht="22.5" customHeight="1" x14ac:dyDescent="0.2">
      <c r="A4" s="25" t="s">
        <v>62</v>
      </c>
      <c r="B4" s="18">
        <v>66</v>
      </c>
      <c r="C4" s="3">
        <v>4.09</v>
      </c>
      <c r="D4" s="5">
        <v>4.03</v>
      </c>
      <c r="E4" s="3">
        <v>3.94</v>
      </c>
      <c r="F4" s="3">
        <v>4.37</v>
      </c>
      <c r="G4" s="3">
        <v>3.97</v>
      </c>
      <c r="H4" s="5">
        <f>(I4*100)/5</f>
        <v>81.599999999999994</v>
      </c>
      <c r="I4" s="19">
        <v>4.08</v>
      </c>
      <c r="J4" s="18">
        <v>66</v>
      </c>
      <c r="K4" s="5">
        <v>74.239999999999995</v>
      </c>
      <c r="L4" s="19">
        <v>3.9</v>
      </c>
    </row>
    <row r="5" spans="1:12" ht="22.5" customHeight="1" x14ac:dyDescent="0.2">
      <c r="A5" s="25" t="s">
        <v>63</v>
      </c>
      <c r="B5" s="18">
        <v>45</v>
      </c>
      <c r="C5" s="3">
        <v>4.57</v>
      </c>
      <c r="D5" s="5">
        <v>4.55</v>
      </c>
      <c r="E5" s="3">
        <v>4.5</v>
      </c>
      <c r="F5" s="3">
        <v>4.88</v>
      </c>
      <c r="G5" s="3">
        <v>4.53</v>
      </c>
      <c r="H5" s="5">
        <f t="shared" ref="H5:H15" si="0">(I5*100)/5</f>
        <v>93.4</v>
      </c>
      <c r="I5" s="19">
        <v>4.67</v>
      </c>
      <c r="J5" s="18">
        <v>50</v>
      </c>
      <c r="K5" s="5">
        <v>90</v>
      </c>
      <c r="L5" s="19">
        <v>4.5</v>
      </c>
    </row>
    <row r="6" spans="1:12" ht="22.5" customHeight="1" x14ac:dyDescent="0.2">
      <c r="A6" s="25" t="s">
        <v>64</v>
      </c>
      <c r="B6" s="18">
        <v>27</v>
      </c>
      <c r="C6" s="3">
        <v>4.68</v>
      </c>
      <c r="D6" s="5">
        <v>4.41</v>
      </c>
      <c r="E6" s="3">
        <v>4.05</v>
      </c>
      <c r="F6" s="3">
        <v>4.7</v>
      </c>
      <c r="G6" s="3">
        <v>3.65</v>
      </c>
      <c r="H6" s="5">
        <f t="shared" si="0"/>
        <v>95.6</v>
      </c>
      <c r="I6" s="19">
        <v>4.78</v>
      </c>
      <c r="J6" s="18">
        <v>46</v>
      </c>
      <c r="K6" s="5">
        <v>97.83</v>
      </c>
      <c r="L6" s="19">
        <v>4.8899999999999997</v>
      </c>
    </row>
    <row r="7" spans="1:12" ht="22.5" customHeight="1" x14ac:dyDescent="0.2">
      <c r="A7" s="25" t="s">
        <v>65</v>
      </c>
      <c r="B7" s="18">
        <v>2</v>
      </c>
      <c r="C7" s="3">
        <v>5</v>
      </c>
      <c r="D7" s="5">
        <v>4.8</v>
      </c>
      <c r="E7" s="3">
        <v>5</v>
      </c>
      <c r="F7" s="3">
        <v>4</v>
      </c>
      <c r="G7" s="3">
        <v>4.25</v>
      </c>
      <c r="H7" s="5">
        <f t="shared" si="0"/>
        <v>92.200000000000017</v>
      </c>
      <c r="I7" s="19">
        <v>4.6100000000000003</v>
      </c>
      <c r="J7" s="18" t="s">
        <v>24</v>
      </c>
      <c r="K7" s="5" t="s">
        <v>24</v>
      </c>
      <c r="L7" s="19" t="s">
        <v>24</v>
      </c>
    </row>
    <row r="8" spans="1:12" ht="22.5" customHeight="1" x14ac:dyDescent="0.2">
      <c r="A8" s="25" t="s">
        <v>66</v>
      </c>
      <c r="B8" s="18">
        <v>149</v>
      </c>
      <c r="C8" s="3" t="s">
        <v>24</v>
      </c>
      <c r="D8" s="5" t="s">
        <v>24</v>
      </c>
      <c r="E8" s="3" t="s">
        <v>24</v>
      </c>
      <c r="F8" s="3" t="s">
        <v>24</v>
      </c>
      <c r="G8" s="3" t="s">
        <v>24</v>
      </c>
      <c r="H8" s="5">
        <f t="shared" si="0"/>
        <v>90.8</v>
      </c>
      <c r="I8" s="19">
        <v>4.54</v>
      </c>
      <c r="J8" s="18">
        <v>203</v>
      </c>
      <c r="K8" s="5">
        <v>83.25</v>
      </c>
      <c r="L8" s="19">
        <v>4.16</v>
      </c>
    </row>
    <row r="9" spans="1:12" ht="22.5" customHeight="1" x14ac:dyDescent="0.2">
      <c r="A9" s="25" t="s">
        <v>67</v>
      </c>
      <c r="B9" s="18">
        <v>10</v>
      </c>
      <c r="C9" s="3">
        <v>4.4800000000000004</v>
      </c>
      <c r="D9" s="5">
        <v>4.4000000000000004</v>
      </c>
      <c r="E9" s="3">
        <v>4.26</v>
      </c>
      <c r="F9" s="3">
        <v>4.28</v>
      </c>
      <c r="G9" s="3">
        <v>4.18</v>
      </c>
      <c r="H9" s="5">
        <f t="shared" si="0"/>
        <v>86.4</v>
      </c>
      <c r="I9" s="19">
        <v>4.32</v>
      </c>
      <c r="J9" s="18">
        <v>10</v>
      </c>
      <c r="K9" s="5">
        <v>90.9</v>
      </c>
      <c r="L9" s="19">
        <v>4.55</v>
      </c>
    </row>
    <row r="10" spans="1:12" ht="22.5" customHeight="1" x14ac:dyDescent="0.2">
      <c r="A10" s="25" t="s">
        <v>68</v>
      </c>
      <c r="B10" s="18">
        <v>42</v>
      </c>
      <c r="C10" s="3">
        <v>4.38</v>
      </c>
      <c r="D10" s="5">
        <v>4.1399999999999997</v>
      </c>
      <c r="E10" s="3">
        <v>4.12</v>
      </c>
      <c r="F10" s="3">
        <v>4.45</v>
      </c>
      <c r="G10" s="3">
        <v>4.21</v>
      </c>
      <c r="H10" s="5">
        <f t="shared" si="0"/>
        <v>85.2</v>
      </c>
      <c r="I10" s="19">
        <v>4.26</v>
      </c>
      <c r="J10" s="18">
        <v>56</v>
      </c>
      <c r="K10" s="5">
        <v>85.71</v>
      </c>
      <c r="L10" s="19">
        <v>4.29</v>
      </c>
    </row>
    <row r="11" spans="1:12" ht="22.5" customHeight="1" x14ac:dyDescent="0.2">
      <c r="A11" s="25" t="s">
        <v>69</v>
      </c>
      <c r="B11" s="18" t="s">
        <v>24</v>
      </c>
      <c r="C11" s="3" t="s">
        <v>24</v>
      </c>
      <c r="D11" s="5" t="s">
        <v>24</v>
      </c>
      <c r="E11" s="3" t="s">
        <v>24</v>
      </c>
      <c r="F11" s="3" t="s">
        <v>24</v>
      </c>
      <c r="G11" s="3" t="s">
        <v>24</v>
      </c>
      <c r="H11" s="5" t="s">
        <v>24</v>
      </c>
      <c r="I11" s="19" t="s">
        <v>24</v>
      </c>
      <c r="J11" s="18" t="s">
        <v>24</v>
      </c>
      <c r="K11" s="5" t="s">
        <v>24</v>
      </c>
      <c r="L11" s="19" t="s">
        <v>24</v>
      </c>
    </row>
    <row r="12" spans="1:12" ht="22.5" customHeight="1" x14ac:dyDescent="0.2">
      <c r="A12" s="25" t="s">
        <v>70</v>
      </c>
      <c r="B12" s="18">
        <v>13</v>
      </c>
      <c r="C12" s="3">
        <v>4.8</v>
      </c>
      <c r="D12" s="5">
        <v>4.5</v>
      </c>
      <c r="E12" s="3">
        <v>4.5</v>
      </c>
      <c r="F12" s="3">
        <v>4.62</v>
      </c>
      <c r="G12" s="3">
        <v>4.29</v>
      </c>
      <c r="H12" s="5">
        <f>(I12*100)/5</f>
        <v>90.8</v>
      </c>
      <c r="I12" s="19">
        <v>4.54</v>
      </c>
      <c r="J12" s="18">
        <v>41</v>
      </c>
      <c r="K12" s="5">
        <v>65.849999999999994</v>
      </c>
      <c r="L12" s="19">
        <v>3.29</v>
      </c>
    </row>
    <row r="13" spans="1:12" ht="22.5" customHeight="1" x14ac:dyDescent="0.2">
      <c r="A13" s="25" t="s">
        <v>71</v>
      </c>
      <c r="B13" s="18">
        <v>8</v>
      </c>
      <c r="C13" s="3">
        <v>4.2300000000000004</v>
      </c>
      <c r="D13" s="5">
        <v>4.22</v>
      </c>
      <c r="E13" s="3">
        <v>4.3</v>
      </c>
      <c r="F13" s="3">
        <v>4.0999999999999996</v>
      </c>
      <c r="G13" s="3">
        <v>4.33</v>
      </c>
      <c r="H13" s="5">
        <f>(I13*100)/5</f>
        <v>86.199999999999989</v>
      </c>
      <c r="I13" s="19">
        <v>4.3099999999999996</v>
      </c>
      <c r="J13" s="18" t="s">
        <v>24</v>
      </c>
      <c r="K13" s="5" t="s">
        <v>24</v>
      </c>
      <c r="L13" s="19" t="s">
        <v>24</v>
      </c>
    </row>
    <row r="14" spans="1:12" ht="22.5" customHeight="1" x14ac:dyDescent="0.2">
      <c r="A14" s="25" t="s">
        <v>72</v>
      </c>
      <c r="B14" s="18">
        <v>7</v>
      </c>
      <c r="C14" s="3" t="s">
        <v>24</v>
      </c>
      <c r="D14" s="5" t="s">
        <v>24</v>
      </c>
      <c r="E14" s="3" t="s">
        <v>24</v>
      </c>
      <c r="F14" s="3" t="s">
        <v>24</v>
      </c>
      <c r="G14" s="3" t="s">
        <v>24</v>
      </c>
      <c r="H14" s="5">
        <f t="shared" si="0"/>
        <v>86.4</v>
      </c>
      <c r="I14" s="19">
        <v>4.32</v>
      </c>
      <c r="J14" s="18">
        <v>20</v>
      </c>
      <c r="K14" s="5">
        <v>100</v>
      </c>
      <c r="L14" s="19">
        <v>5</v>
      </c>
    </row>
    <row r="15" spans="1:12" ht="22.5" customHeight="1" x14ac:dyDescent="0.2">
      <c r="A15" s="25" t="s">
        <v>73</v>
      </c>
      <c r="B15" s="18">
        <v>16</v>
      </c>
      <c r="C15" s="3">
        <v>4.62</v>
      </c>
      <c r="D15" s="5">
        <v>4.53</v>
      </c>
      <c r="E15" s="3">
        <v>4.34</v>
      </c>
      <c r="F15" s="3">
        <v>4.41</v>
      </c>
      <c r="G15" s="3">
        <v>4.38</v>
      </c>
      <c r="H15" s="5">
        <f t="shared" si="0"/>
        <v>89.2</v>
      </c>
      <c r="I15" s="19">
        <v>4.46</v>
      </c>
      <c r="J15" s="18">
        <v>21</v>
      </c>
      <c r="K15" s="5">
        <v>95.24</v>
      </c>
      <c r="L15" s="19">
        <v>4.76</v>
      </c>
    </row>
    <row r="16" spans="1:12" ht="24" customHeight="1" thickBot="1" x14ac:dyDescent="0.25">
      <c r="A16" s="26" t="s">
        <v>23</v>
      </c>
      <c r="B16" s="20">
        <f>SUM(B4:B15)</f>
        <v>385</v>
      </c>
      <c r="C16" s="21">
        <f t="shared" ref="C16:I16" si="1">AVERAGE(C4:C15)</f>
        <v>4.5388888888888888</v>
      </c>
      <c r="D16" s="21">
        <f t="shared" si="1"/>
        <v>4.3977777777777778</v>
      </c>
      <c r="E16" s="21">
        <f t="shared" si="1"/>
        <v>4.3344444444444452</v>
      </c>
      <c r="F16" s="21">
        <f t="shared" si="1"/>
        <v>4.4233333333333338</v>
      </c>
      <c r="G16" s="21">
        <f t="shared" si="1"/>
        <v>4.1988888888888889</v>
      </c>
      <c r="H16" s="21">
        <f t="shared" si="1"/>
        <v>88.890909090909091</v>
      </c>
      <c r="I16" s="22">
        <f t="shared" si="1"/>
        <v>4.4445454545454544</v>
      </c>
      <c r="J16" s="20">
        <f>SUM(J4:J15)</f>
        <v>513</v>
      </c>
      <c r="K16" s="21">
        <f>AVERAGE(K4:K15)</f>
        <v>87.00222222222223</v>
      </c>
      <c r="L16" s="22">
        <f>AVERAGE(L4:L15)</f>
        <v>4.3711111111111105</v>
      </c>
    </row>
  </sheetData>
  <mergeCells count="3">
    <mergeCell ref="A1:L1"/>
    <mergeCell ref="B2:I2"/>
    <mergeCell ref="J2:L2"/>
  </mergeCells>
  <printOptions horizontalCentered="1"/>
  <pageMargins left="0.23622047244094491" right="0.23622047244094491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ฝึกหัดครู</vt:lpstr>
      <vt:lpstr>วิทย์</vt:lpstr>
      <vt:lpstr>เทคโนอุต</vt:lpstr>
      <vt:lpstr>มนุษย์</vt:lpstr>
      <vt:lpstr>การจัดการ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2023-02-10T11:23:38Z</cp:lastPrinted>
  <dcterms:created xsi:type="dcterms:W3CDTF">2023-02-09T09:57:15Z</dcterms:created>
  <dcterms:modified xsi:type="dcterms:W3CDTF">2023-03-01T03:23:52Z</dcterms:modified>
</cp:coreProperties>
</file>